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714679A6-1E0F-4089-8A9D-7BB2B31BF9B0}" xr6:coauthVersionLast="40" xr6:coauthVersionMax="40" xr10:uidLastSave="{00000000-0000-0000-0000-000000000000}"/>
  <bookViews>
    <workbookView xWindow="0" yWindow="0" windowWidth="22260" windowHeight="12645" tabRatio="778" activeTab="6" xr2:uid="{00000000-000D-0000-FFFF-FFFF00000000}"/>
  </bookViews>
  <sheets>
    <sheet name="Titullapa" sheetId="1" r:id="rId1"/>
    <sheet name="1_tab_Stacionars" sheetId="2" r:id="rId2"/>
    <sheet name="2_tab_Stac_Papildus_info" sheetId="3" r:id="rId3"/>
    <sheet name="3_tab_Dienas_stac" sheetId="5" r:id="rId4"/>
    <sheet name="4_tab_Psihiatriskas_eksperizes" sheetId="6" r:id="rId5"/>
    <sheet name="5_tab_Psihiatriskas_parbaudes" sheetId="8" r:id="rId6"/>
    <sheet name="Tabulu_apraksti" sheetId="9" r:id="rId7"/>
  </sheets>
  <definedNames>
    <definedName name="Check10" localSheetId="0">Titullapa!$C$29</definedName>
    <definedName name="_xlnm.Print_Titles" localSheetId="1">'1_tab_Stacionars'!$2:$4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8" l="1"/>
  <c r="C4" i="6"/>
  <c r="F7" i="2" l="1"/>
  <c r="D30" i="2"/>
  <c r="D20" i="2"/>
  <c r="D21" i="3"/>
  <c r="C21" i="3"/>
  <c r="C20" i="3"/>
  <c r="R46" i="2" l="1"/>
  <c r="F46" i="2"/>
  <c r="E46" i="2"/>
  <c r="D6" i="2"/>
  <c r="R30" i="2"/>
  <c r="R20" i="2"/>
  <c r="L30" i="2"/>
  <c r="G30" i="2"/>
  <c r="Q55" i="2"/>
  <c r="F30" i="2"/>
  <c r="F20" i="2"/>
  <c r="F15" i="2"/>
  <c r="I6" i="2"/>
  <c r="E6" i="2"/>
  <c r="C17" i="3"/>
  <c r="C11" i="3"/>
  <c r="C6" i="3"/>
  <c r="C8" i="5"/>
  <c r="C7" i="5"/>
  <c r="D15" i="2" l="1"/>
  <c r="F39" i="2"/>
  <c r="F38" i="2"/>
  <c r="E21" i="3"/>
  <c r="D17" i="3"/>
  <c r="E17" i="3"/>
  <c r="D11" i="3"/>
  <c r="E11" i="3"/>
  <c r="T46" i="2"/>
  <c r="U46" i="2"/>
  <c r="V46" i="2"/>
  <c r="W46" i="2"/>
  <c r="X46" i="2"/>
  <c r="Y46" i="2"/>
  <c r="Z46" i="2"/>
  <c r="S46" i="2"/>
  <c r="H46" i="2"/>
  <c r="I46" i="2"/>
  <c r="J46" i="2"/>
  <c r="K46" i="2"/>
  <c r="L46" i="2"/>
  <c r="M46" i="2"/>
  <c r="N46" i="2"/>
  <c r="O46" i="2"/>
  <c r="P46" i="2"/>
  <c r="Q46" i="2"/>
  <c r="G46" i="2"/>
  <c r="D46" i="2"/>
  <c r="T30" i="2"/>
  <c r="U30" i="2"/>
  <c r="V30" i="2"/>
  <c r="W30" i="2"/>
  <c r="X30" i="2"/>
  <c r="Y30" i="2"/>
  <c r="Z30" i="2"/>
  <c r="S30" i="2"/>
  <c r="H30" i="2"/>
  <c r="I30" i="2"/>
  <c r="J30" i="2"/>
  <c r="K30" i="2"/>
  <c r="M30" i="2"/>
  <c r="N30" i="2"/>
  <c r="O30" i="2"/>
  <c r="P30" i="2"/>
  <c r="Q30" i="2"/>
  <c r="E30" i="2"/>
  <c r="E20" i="2"/>
  <c r="E15" i="2"/>
  <c r="R15" i="2"/>
  <c r="S20" i="2"/>
  <c r="T20" i="2"/>
  <c r="U20" i="2"/>
  <c r="V20" i="2"/>
  <c r="W20" i="2"/>
  <c r="X20" i="2"/>
  <c r="Y20" i="2"/>
  <c r="Z20" i="2"/>
  <c r="H20" i="2"/>
  <c r="I20" i="2"/>
  <c r="J20" i="2"/>
  <c r="K20" i="2"/>
  <c r="L20" i="2"/>
  <c r="M20" i="2"/>
  <c r="N20" i="2"/>
  <c r="O20" i="2"/>
  <c r="P20" i="2"/>
  <c r="Q20" i="2"/>
  <c r="G20" i="2"/>
  <c r="Z15" i="2"/>
  <c r="Y15" i="2" s="1"/>
  <c r="X15" i="2" s="1"/>
  <c r="R6" i="2"/>
  <c r="Z6" i="2"/>
  <c r="S6" i="2"/>
  <c r="T6" i="2"/>
  <c r="U6" i="2"/>
  <c r="V6" i="2"/>
  <c r="W6" i="2"/>
  <c r="X6" i="2"/>
  <c r="Y6" i="2"/>
  <c r="Z55" i="2"/>
  <c r="R16" i="2"/>
  <c r="H15" i="2"/>
  <c r="H55" i="2" s="1"/>
  <c r="I15" i="2"/>
  <c r="J15" i="2"/>
  <c r="K15" i="2"/>
  <c r="L15" i="2"/>
  <c r="L55" i="2" s="1"/>
  <c r="M15" i="2"/>
  <c r="N15" i="2"/>
  <c r="O15" i="2"/>
  <c r="P15" i="2"/>
  <c r="Q15" i="2"/>
  <c r="G15" i="2"/>
  <c r="H6" i="2"/>
  <c r="J6" i="2"/>
  <c r="K6" i="2"/>
  <c r="L6" i="2"/>
  <c r="M6" i="2"/>
  <c r="N6" i="2"/>
  <c r="O6" i="2"/>
  <c r="P6" i="2"/>
  <c r="Q6" i="2"/>
  <c r="G6" i="2"/>
  <c r="D6" i="3"/>
  <c r="E6" i="3"/>
  <c r="R54" i="2"/>
  <c r="R53" i="2"/>
  <c r="R52" i="2"/>
  <c r="R51" i="2"/>
  <c r="R50" i="2"/>
  <c r="R49" i="2"/>
  <c r="R48" i="2"/>
  <c r="R47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29" i="2"/>
  <c r="R28" i="2"/>
  <c r="R27" i="2"/>
  <c r="R26" i="2"/>
  <c r="R23" i="2"/>
  <c r="R22" i="2"/>
  <c r="R21" i="2"/>
  <c r="R19" i="2"/>
  <c r="R18" i="2"/>
  <c r="R17" i="2"/>
  <c r="R14" i="2"/>
  <c r="R13" i="2"/>
  <c r="R12" i="2"/>
  <c r="R11" i="2"/>
  <c r="R10" i="2"/>
  <c r="R9" i="2"/>
  <c r="R8" i="2"/>
  <c r="R7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7" i="2"/>
  <c r="F36" i="2"/>
  <c r="F35" i="2"/>
  <c r="F34" i="2"/>
  <c r="F33" i="2"/>
  <c r="F32" i="2"/>
  <c r="F31" i="2"/>
  <c r="F29" i="2"/>
  <c r="F28" i="2"/>
  <c r="F27" i="2"/>
  <c r="F26" i="2"/>
  <c r="F23" i="2"/>
  <c r="F22" i="2"/>
  <c r="F21" i="2"/>
  <c r="F19" i="2"/>
  <c r="F18" i="2"/>
  <c r="F17" i="2"/>
  <c r="F16" i="2"/>
  <c r="F14" i="2"/>
  <c r="F13" i="2"/>
  <c r="F12" i="2"/>
  <c r="F11" i="2"/>
  <c r="F6" i="2" s="1"/>
  <c r="F10" i="2"/>
  <c r="F9" i="2"/>
  <c r="F8" i="2"/>
  <c r="J55" i="2"/>
  <c r="N55" i="2"/>
  <c r="P55" i="2"/>
  <c r="O55" i="2" l="1"/>
  <c r="K55" i="2"/>
  <c r="G55" i="2"/>
  <c r="E55" i="2"/>
  <c r="D55" i="2"/>
  <c r="X55" i="2"/>
  <c r="W15" i="2"/>
  <c r="V15" i="2" s="1"/>
  <c r="U15" i="2" s="1"/>
  <c r="T15" i="2" s="1"/>
  <c r="Y55" i="2"/>
  <c r="W55" i="2"/>
  <c r="M55" i="2"/>
  <c r="I55" i="2"/>
  <c r="F55" i="2"/>
  <c r="S15" i="2" l="1"/>
  <c r="T55" i="2"/>
  <c r="U55" i="2"/>
  <c r="V55" i="2"/>
  <c r="R55" i="2" l="1"/>
  <c r="S55" i="2"/>
</calcChain>
</file>

<file path=xl/sharedStrings.xml><?xml version="1.0" encoding="utf-8"?>
<sst xmlns="http://schemas.openxmlformats.org/spreadsheetml/2006/main" count="273" uniqueCount="229">
  <si>
    <t>OFICIĀLĀS STATISTIKAS PROGRAMMĀ IETVERTĀ</t>
  </si>
  <si>
    <t>INFORMĀCIJA PAR PSIHIATRISKĀM SASLIMŠANĀM</t>
  </si>
  <si>
    <t>____.gadā</t>
  </si>
  <si>
    <t>Iesniedz ārstniecības iestādes</t>
  </si>
  <si>
    <t>Slimību profilakses un kontroles centram</t>
  </si>
  <si>
    <t>līdz 15.februārim</t>
  </si>
  <si>
    <t>Komersanta, pašnodarbinātā vai citas juridiskas vai fiziskas personas nosaukums</t>
  </si>
  <si>
    <t>_______________________________________</t>
  </si>
  <si>
    <t>___________________________________________________________</t>
  </si>
  <si>
    <t>Kods Ārstniecības iestāžu reģistrā</t>
  </si>
  <si>
    <t>Pamatdarbība (stacionāra, ambulatora,</t>
  </si>
  <si>
    <t>ambulatori stacionāra vai cita veida)</t>
  </si>
  <si>
    <t>_________________________________________</t>
  </si>
  <si>
    <t>Adrese</t>
  </si>
  <si>
    <t>Tālrunis</t>
  </si>
  <si>
    <t>______________________</t>
  </si>
  <si>
    <t>Fakss</t>
  </si>
  <si>
    <t>_________________________</t>
  </si>
  <si>
    <t>e-pasts</t>
  </si>
  <si>
    <t>Iestādes vadītājs</t>
  </si>
  <si>
    <t>vārds, uzvārds</t>
  </si>
  <si>
    <t>Slimības nosaukums</t>
  </si>
  <si>
    <r>
      <t>SSK–10 kods</t>
    </r>
    <r>
      <rPr>
        <vertAlign val="superscript"/>
        <sz val="8"/>
        <color theme="1"/>
        <rFont val="Times New Roman"/>
        <family val="1"/>
        <charset val="186"/>
      </rPr>
      <t>1</t>
    </r>
  </si>
  <si>
    <t>Rindas Nr.</t>
  </si>
  <si>
    <t>Stacionārā esošo pacientu skaits gada sākumā</t>
  </si>
  <si>
    <r>
      <t>Diagnozes maiņa</t>
    </r>
    <r>
      <rPr>
        <vertAlign val="superscript"/>
        <sz val="8"/>
        <color theme="1"/>
        <rFont val="Times New Roman"/>
        <family val="1"/>
        <charset val="186"/>
      </rPr>
      <t>2</t>
    </r>
  </si>
  <si>
    <t>Gada laikā iestājušies pacienti</t>
  </si>
  <si>
    <t>tajā skaitā vecuma grupās un sadalījumā pa dzimumiem</t>
  </si>
  <si>
    <t>no tiem</t>
  </si>
  <si>
    <t>Izrakstīto un mirušo pacientu skaits</t>
  </si>
  <si>
    <t>Slimnīcā pavadīto gultdienu skaits</t>
  </si>
  <si>
    <t>Pacientu skaits gada beigās</t>
  </si>
  <si>
    <t>no tiem – ārstējas ilgāk par 12 mēnešiem</t>
  </si>
  <si>
    <t>0 – 14 gadiem (ieskaitot)</t>
  </si>
  <si>
    <t>15 – 17 gadiem (ieskaitot)</t>
  </si>
  <si>
    <t>18 gadi un vecāki</t>
  </si>
  <si>
    <t>pirmo reizi šajā gadā</t>
  </si>
  <si>
    <t>tajā skaitā pirmo reizi mūžā</t>
  </si>
  <si>
    <t>kopā</t>
  </si>
  <si>
    <t>zēni</t>
  </si>
  <si>
    <t>meitenes</t>
  </si>
  <si>
    <t>vīrieši</t>
  </si>
  <si>
    <t>sievietes</t>
  </si>
  <si>
    <t>A</t>
  </si>
  <si>
    <t>B</t>
  </si>
  <si>
    <t>C</t>
  </si>
  <si>
    <t>Organiski psihiski traucējumi, ieskaitot simptomātiskos</t>
  </si>
  <si>
    <t>F00 – F09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</si>
  <si>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 xml:space="preserve">demences </t>
    </r>
  </si>
  <si>
    <t>F00 – F03</t>
  </si>
  <si>
    <t>t.sk. demences ar epilepsiju</t>
  </si>
  <si>
    <t>F02.8 + G40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</si>
  <si>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psihozes</t>
    </r>
  </si>
  <si>
    <t>F04 – F06.2, F06.8</t>
  </si>
  <si>
    <t>t.sk. epileptiskas psihozes</t>
  </si>
  <si>
    <t>F06.2 + G40; F06.8 + G40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</si>
  <si>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nepsihotiska rakstura organiski traucējumi</t>
    </r>
  </si>
  <si>
    <t>F06.6 – F06.71, F07.0 – F07.9</t>
  </si>
  <si>
    <t>t.sk. epilepsijas ar organiskiem traucējumiem</t>
  </si>
  <si>
    <t>F07.0 – G40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</si>
  <si>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citi un neprecizēti traucējumi</t>
    </r>
  </si>
  <si>
    <t>F06.3 – F06.5, F06.9, F09</t>
  </si>
  <si>
    <t>t.sk. depresijas</t>
  </si>
  <si>
    <t>F06.32</t>
  </si>
  <si>
    <t>Šizofrēnija, šizotipiskie traucējumi un murgi</t>
  </si>
  <si>
    <t>F20 – F29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</si>
  <si>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šizofrēnijas</t>
    </r>
  </si>
  <si>
    <t>F20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</si>
  <si>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šizotipiski traucējumi</t>
    </r>
  </si>
  <si>
    <t>F21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</si>
  <si>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akūti psihotiski, šizoafektīvi u.c. psihotiski traucējumi</t>
    </r>
  </si>
  <si>
    <t>F22 – F29</t>
  </si>
  <si>
    <t>t.sk. depresīvi</t>
  </si>
  <si>
    <t>F25.1</t>
  </si>
  <si>
    <t>Garastāvokļa (afekīvie) traucējumi</t>
  </si>
  <si>
    <t>F30 – F39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</si>
  <si>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 xml:space="preserve">maniakāli psihotiski </t>
    </r>
  </si>
  <si>
    <t>F30.2, F31.2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</si>
  <si>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maniakāli nepsihotiski</t>
    </r>
  </si>
  <si>
    <t>F30.0, F30.1, F31.0, F31.1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</si>
  <si>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citi un neprecizēti</t>
    </r>
  </si>
  <si>
    <t>F30.8, F30.9, F31.6, F31.7 – F31.9, F34.8 – F34.9, F38.0, F38.8, F39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</si>
  <si>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depresīvi psihotiski</t>
    </r>
  </si>
  <si>
    <t>F31.5, F32.3, F33.3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</si>
  <si>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depresīvi nepsihotiski</t>
    </r>
  </si>
  <si>
    <t>F31.3, F31.4, F32.0, F32.1, F32.2, F33.0, F33.1, F33.2, F38.1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</si>
  <si>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citi un neprecizēti depresīvi</t>
    </r>
  </si>
  <si>
    <t>F32.8, F32.9, F33.4, F33.8, F33.9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</si>
  <si>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ciklotīmija</t>
    </r>
  </si>
  <si>
    <t>F34.0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</si>
  <si>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distīmija</t>
    </r>
  </si>
  <si>
    <t>F34.1</t>
  </si>
  <si>
    <t>Neirotiskie, ar stresu saistītie un somatoformie traucējumi</t>
  </si>
  <si>
    <t>F40 – F48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</si>
  <si>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fobijas, trauksme, obsesīvi, kompulsīvi traucējumi</t>
    </r>
  </si>
  <si>
    <t>F40 – F42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</si>
  <si>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reakcijas uz stresu, adaptācijas traucējumi</t>
    </r>
  </si>
  <si>
    <t>F43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</si>
  <si>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disociatīvi (konversijas) traucējumi</t>
    </r>
  </si>
  <si>
    <t>F44</t>
  </si>
  <si>
    <t>t.sk. Ganzera sindroms</t>
  </si>
  <si>
    <t>F44.80</t>
  </si>
  <si>
    <r>
      <t>·</t>
    </r>
    <r>
      <rPr>
        <sz val="7"/>
        <color theme="1"/>
        <rFont val="Times New Roman"/>
        <family val="1"/>
        <charset val="186"/>
      </rPr>
      <t xml:space="preserve">  </t>
    </r>
    <r>
      <rPr>
        <sz val="8"/>
        <color theme="1"/>
        <rFont val="Times New Roman"/>
        <family val="1"/>
        <charset val="186"/>
      </rPr>
      <t>somatoformi traucējumi</t>
    </r>
  </si>
  <si>
    <t>F45</t>
  </si>
  <si>
    <r>
      <t>·</t>
    </r>
    <r>
      <rPr>
        <sz val="7"/>
        <color theme="1"/>
        <rFont val="Times New Roman"/>
        <family val="1"/>
        <charset val="186"/>
      </rPr>
      <t xml:space="preserve">  </t>
    </r>
    <r>
      <rPr>
        <sz val="8"/>
        <color theme="1"/>
        <rFont val="Times New Roman"/>
        <family val="1"/>
        <charset val="186"/>
      </rPr>
      <t>citi neirotiski traucējumi</t>
    </r>
  </si>
  <si>
    <t>F48</t>
  </si>
  <si>
    <t>t.sk. neirastēnija</t>
  </si>
  <si>
    <t>F48.0</t>
  </si>
  <si>
    <t>Uzvedības sindromi, kas saistīti ar fizioloģiskiem traucējumiem un somātiskiem faktoriem</t>
  </si>
  <si>
    <t>F50 – F59</t>
  </si>
  <si>
    <t>t.sk. anorexia nervoza</t>
  </si>
  <si>
    <t>F50.0 – F50.1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</si>
  <si>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psihiski un uzvedības traucējumi pēcdzemdību periodā</t>
    </r>
  </si>
  <si>
    <t>F53</t>
  </si>
  <si>
    <t>t.sk. pēcdzemdību depresija</t>
  </si>
  <si>
    <t>F53.0</t>
  </si>
  <si>
    <t>pēcdzemdību psihoze</t>
  </si>
  <si>
    <t>F53.1</t>
  </si>
  <si>
    <t>Pieaugušo personības un  uzvedības  traucējumi</t>
  </si>
  <si>
    <t>F60 – F69</t>
  </si>
  <si>
    <t>t.sk. patoloģiska  tieksme uz azartspēlēm</t>
  </si>
  <si>
    <t>F63.0</t>
  </si>
  <si>
    <t>dzimumidentitātes un citi seksuāli traucējumi</t>
  </si>
  <si>
    <t>F64 – F66</t>
  </si>
  <si>
    <t>Garīga atpalicība</t>
  </si>
  <si>
    <t>F70 – F79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</si>
  <si>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viegla</t>
    </r>
  </si>
  <si>
    <t>F70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</si>
  <si>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vidēja</t>
    </r>
  </si>
  <si>
    <t>F71</t>
  </si>
  <si>
    <r>
      <t>·</t>
    </r>
    <r>
      <rPr>
        <sz val="7"/>
        <color theme="1"/>
        <rFont val="Times New Roman"/>
        <family val="1"/>
        <charset val="186"/>
      </rPr>
      <t xml:space="preserve">   </t>
    </r>
    <r>
      <rPr>
        <sz val="8"/>
        <color theme="1"/>
        <rFont val="Times New Roman"/>
        <family val="1"/>
        <charset val="186"/>
      </rPr>
      <t>smaga u.c. veidu</t>
    </r>
  </si>
  <si>
    <t>F72 – F79</t>
  </si>
  <si>
    <t>Psihiskas attīstības traucējumi</t>
  </si>
  <si>
    <t>F80 – F89</t>
  </si>
  <si>
    <t>t.sk. autisms</t>
  </si>
  <si>
    <t>F84.0 – F84.1</t>
  </si>
  <si>
    <t>Uzvedības un emocionālie traucējumi, kas parasti sākušies bērnībā un pusaudža vecumā</t>
  </si>
  <si>
    <t>F90 – F98</t>
  </si>
  <si>
    <t>t.sk. depresīvi uzvedības traucējumi</t>
  </si>
  <si>
    <t>F92.0</t>
  </si>
  <si>
    <t>Neprecizēti psihiski traucējumi</t>
  </si>
  <si>
    <t>F99</t>
  </si>
  <si>
    <t>KOPĀ</t>
  </si>
  <si>
    <t>Bez tam – psihiski veseli</t>
  </si>
  <si>
    <t>1. Pacientu skaits stacionārā</t>
  </si>
  <si>
    <t>1.1.1</t>
  </si>
  <si>
    <t>1.2.1</t>
  </si>
  <si>
    <t>1.4.1</t>
  </si>
  <si>
    <t>3.3.1</t>
  </si>
  <si>
    <t>5.3.1</t>
  </si>
  <si>
    <t>5.5.1</t>
  </si>
  <si>
    <t>6.2.1</t>
  </si>
  <si>
    <t>6.2.2</t>
  </si>
  <si>
    <t>1.3.1</t>
  </si>
  <si>
    <t>Informācija</t>
  </si>
  <si>
    <t>Skaits</t>
  </si>
  <si>
    <t>tajā skaitā sadalījumā pa dzimumiem</t>
  </si>
  <si>
    <t>No kopējā stacionēto pacientu skaita (4. tabulas 12. rindas 3. aile) pārvesti:</t>
  </si>
  <si>
    <t>no citiem stacionāriem</t>
  </si>
  <si>
    <t>uz citiem stacionāriem</t>
  </si>
  <si>
    <t>uz sociālās aprūpes iestādēm</t>
  </si>
  <si>
    <t>No kopējā stacionēto pacientu skaita stacionēti sakarā ar pašnāvības mēģinājumiem:</t>
  </si>
  <si>
    <t xml:space="preserve"> No stacionāra izrakstīto un mirušo skaita (4. tabulas 12. rindas 13. aile) miruši:</t>
  </si>
  <si>
    <r>
      <t>tajā skaitā</t>
    </r>
    <r>
      <rPr>
        <sz val="10"/>
        <color theme="1"/>
        <rFont val="Times New Roman"/>
        <family val="1"/>
        <charset val="186"/>
      </rPr>
      <t xml:space="preserve"> no pašnāvībām</t>
    </r>
  </si>
  <si>
    <t>no nelaimes gadījumiem</t>
  </si>
  <si>
    <t>no somatiskām saslimšanām, ieskaitot infekcijas</t>
  </si>
  <si>
    <t>no psihiskām saslimšanām</t>
  </si>
  <si>
    <t>citi iemesli</t>
  </si>
  <si>
    <t>No gada beigās stacionārā esošo pacientu skaita medicīniska rakstura piespiedu līdzekļi noteikti</t>
  </si>
  <si>
    <t>ārstēšana vispārējā tipa psihiatriskajā slimnīcā (nodaļā)</t>
  </si>
  <si>
    <t>ārstēšana specializētā psihiatriskajā slimnīcā (nodaļā) ar apsardzi</t>
  </si>
  <si>
    <t>Pacientu skaits, kuri gaida tiesas spriedumu par medicīniska rakstura piespiedu līdzekļu noteikšanu (atbilstoši Krimināllikuma 68.panta 2., 3.daļai)</t>
  </si>
  <si>
    <t>No gada beigās stacionārā esošo pacientu skaita atrodas sakarā ar tiesu psihiatrisko ekspertīzi:</t>
  </si>
  <si>
    <t>vispārējā tipa psihiatriskajā slimnīcā (nodaļā)</t>
  </si>
  <si>
    <t>specializētā psihiatriskajā slimnīcā (nodaļā) ar apsardzi</t>
  </si>
  <si>
    <t>No gada beigās stacionārā esošo pacientu skaita ir rindā uz sociālās aprūpes iestādēm:</t>
  </si>
  <si>
    <t>No gada beigās stacionārā esošo pacientu skaita ir ilgstoši psihotiski (2 gadi un ilgāk) un nav piemēroti sociālās aprūpes iestādēm:</t>
  </si>
  <si>
    <t>No kopējā stacionēto pacientu skaita hospitalizēti neatliekamā kārtā:</t>
  </si>
  <si>
    <t>2. Papildus informācija par stacionārā ārstētiem pacientiem</t>
  </si>
  <si>
    <t>Vietu skaits</t>
  </si>
  <si>
    <t>Ārstēto pacientu skaits</t>
  </si>
  <si>
    <r>
      <t>no tiem</t>
    </r>
    <r>
      <rPr>
        <sz val="10"/>
        <color theme="1"/>
        <rFont val="Times New Roman"/>
        <family val="1"/>
        <charset val="186"/>
      </rPr>
      <t xml:space="preserve"> invalīdi</t>
    </r>
  </si>
  <si>
    <t>Kopā</t>
  </si>
  <si>
    <r>
      <t>no tām</t>
    </r>
    <r>
      <rPr>
        <sz val="10"/>
        <color theme="1"/>
        <rFont val="Times New Roman"/>
        <family val="1"/>
        <charset val="186"/>
      </rPr>
      <t xml:space="preserve"> </t>
    </r>
  </si>
  <si>
    <t xml:space="preserve">ekspertīzēs valsts  militārā dienestā esošām personām </t>
  </si>
  <si>
    <t>komisijā nosūtīšanai veselības un darbspējas ekspertīzei</t>
  </si>
  <si>
    <t>tiespsihiatriskajās ekspertīzēs</t>
  </si>
  <si>
    <t>tiesu psiholoģiskajās ekspertīzēs</t>
  </si>
  <si>
    <t xml:space="preserve">Kopā </t>
  </si>
  <si>
    <t>no tām</t>
  </si>
  <si>
    <t>pārbaude transporta līdzekļu vadītāja tiesību iegūšanai</t>
  </si>
  <si>
    <t>pārbaude derīguma noteikšanai valsts militārajam dienestam (t.sk. zemessardzei)</t>
  </si>
  <si>
    <t>pārbaude pirms iestāšanās noteiktos darbos (piem., ar veselībai kaitīgu darba  vides faktoru iedarbību vai darbā īpašos apstākļos; darbā, kas saistīts ar  iespējamu risku citu cilvēku veselībai)</t>
  </si>
  <si>
    <t>pārbaude piemērotībai ieroču iegādei, nēsāšanai un lietošanai</t>
  </si>
  <si>
    <t>pārbaude, ko pieprasa iestādes (piem. policija, tiesa)</t>
  </si>
  <si>
    <t>citas pārbaudes (sakarā ar adoptāciju, imigrāciju, naturalizāciju, laulībām u.c.)</t>
  </si>
  <si>
    <r>
      <t>1</t>
    </r>
    <r>
      <rPr>
        <sz val="9"/>
        <color theme="1"/>
        <rFont val="Times New Roman"/>
        <family val="1"/>
        <charset val="186"/>
      </rPr>
      <t xml:space="preserve"> SSK–10 kods – Starptautiskā statistiskā slimību un veselības problēmu klasifikācija (SSK – 10.redakcija).</t>
    </r>
  </si>
  <si>
    <r>
      <t>2</t>
    </r>
    <r>
      <rPr>
        <sz val="9"/>
        <color theme="1"/>
        <rFont val="Times New Roman"/>
        <family val="1"/>
        <charset val="186"/>
      </rPr>
      <t>Jāieraksta pacientu skaits, kuriem gada laikā mainījusies diagnoze: ar „+” zīmi jāieraksta pacientu skaits, par cik palielinājies pacientu skaits attiecīgajā rindā, ar „-„ zīmi jāatzīmē pacientu skaits, kuri uzrādītajā rindā vairs neuzrādās. Ailes summai (12. rinda) jābūt vienādai ar nulli.</t>
    </r>
  </si>
  <si>
    <t>Veidlapas aizpildīšanas datums (dd.mm.gggg.)</t>
  </si>
  <si>
    <t>Iestādes vadītājs _____________________________________________________________</t>
  </si>
  <si>
    <t>(paraksts un tā atšifrējums)</t>
  </si>
  <si>
    <t>Veidlapas aizpildītājs ___________________________________</t>
  </si>
  <si>
    <t>Tālrunis _____________</t>
  </si>
  <si>
    <t>3. Dienas stacionāri</t>
  </si>
  <si>
    <t xml:space="preserve">5. Psihiatriskās pārbaudēs izmeklēto personu skaits </t>
  </si>
  <si>
    <t>4. Psihiatriskās ekspertīzēs izmeklēto personu skaits 
(medicīniski juridiskos nolūkos)</t>
  </si>
  <si>
    <t xml:space="preserve">Piezīme. Dokumenta rekvizītus „Paraksts” un „Datums” neaizpilda, ja elektroniskais dokuments ir noformēts atbilstoši elektronisko dokumentu noformēšanai normatīvajos aktos noteiktajām prasībām.       </t>
  </si>
  <si>
    <t>1.tabula “Pacientu skaits stacionārā”</t>
  </si>
  <si>
    <t>2.tabula “Papildus informācija par stacionārā ārstētiem pacientiem”</t>
  </si>
  <si>
    <t>3.tabula “Dienas stacionāri”</t>
  </si>
  <si>
    <t>4.tabula “Psihiatriskās ekspertīzēs izmeklēto personu skaits (medicīniski juridiskos nolūkos)”</t>
  </si>
  <si>
    <t>5.tabula “Psihiatriskās pārbaudēs izmeklēto personu skaits”</t>
  </si>
  <si>
    <t>1.rinda ir rindu summa: Nr. 1.1+ 1.2+1.3+ 1.4</t>
  </si>
  <si>
    <t>3.rinda ir rindu summa: Nr. 3.1 +3.2 +3.3</t>
  </si>
  <si>
    <t>4.rinda ir rindu summa: Nr. 4.1+ 4.2 +4.3+4.4+4.5+4.6+4.7+4.8</t>
  </si>
  <si>
    <t>5.rinda ir rindu summa:  Nr. 5.1+ 5.2+ 5.3+5.4+5.5</t>
  </si>
  <si>
    <t>8.rinda ir rindu summa: Nr. 8.1+8.2+8.3</t>
  </si>
  <si>
    <t>3.aile ir aiļu summa: Nr. 4+5+6+7+8+9</t>
  </si>
  <si>
    <t>15.aile ir aiļu summa: Nr.16+17+18+19+20+21</t>
  </si>
  <si>
    <t>1. rinda ir rindu summa: Nr. 1.1+ 1.2+1.3</t>
  </si>
  <si>
    <t>3. rinda ir rindu summa: Nr. 3.1 +3.2 +3.3+ 3.4+ 3.5</t>
  </si>
  <si>
    <t>4. rinda ir rindu summa: Nr. 4.1+ 4.2</t>
  </si>
  <si>
    <t>5. rindas 1.aile ir aiļu summa: 2+3</t>
  </si>
  <si>
    <t>6. rinda ir rindu summa: Nr. 6.1+ 6.2</t>
  </si>
  <si>
    <t>2.rindas 1.aile ir aiļu summa: Nr.2+3</t>
  </si>
  <si>
    <t>3.rindas 1.aile ir aiļu summa: Nr.2+3</t>
  </si>
  <si>
    <t>1.aile ir rindu summa: Nr. 2+3+4+5</t>
  </si>
  <si>
    <t>1.aile ir rindu summa: Nr. 2+3+4+5+6+7</t>
  </si>
  <si>
    <t>Tabulu apraksti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</si>
</sst>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24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perscript"/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/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1"/>
    </xf>
    <xf numFmtId="14" fontId="11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3" borderId="0" xfId="0" applyFill="1"/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opLeftCell="A13" workbookViewId="0">
      <selection activeCell="I41" sqref="I41"/>
    </sheetView>
  </sheetViews>
  <sheetFormatPr defaultRowHeight="15" x14ac:dyDescent="0.25"/>
  <cols>
    <col min="7" max="7" width="30.5703125" customWidth="1"/>
  </cols>
  <sheetData>
    <row r="1" spans="1:7" ht="18.75" x14ac:dyDescent="0.25">
      <c r="A1" s="51"/>
      <c r="B1" s="51"/>
      <c r="C1" s="51"/>
      <c r="D1" s="51"/>
      <c r="E1" s="51"/>
      <c r="F1" s="51"/>
      <c r="G1" s="51"/>
    </row>
    <row r="2" spans="1:7" ht="18.75" x14ac:dyDescent="0.25">
      <c r="A2" s="51"/>
      <c r="B2" s="51"/>
      <c r="C2" s="51"/>
      <c r="D2" s="51"/>
      <c r="E2" s="51"/>
      <c r="F2" s="51"/>
      <c r="G2" s="51"/>
    </row>
    <row r="3" spans="1:7" ht="18.75" x14ac:dyDescent="0.25">
      <c r="A3" s="54"/>
      <c r="B3" s="54"/>
      <c r="C3" s="54"/>
      <c r="D3" s="54"/>
      <c r="E3" s="54"/>
      <c r="F3" s="54"/>
      <c r="G3" s="54"/>
    </row>
    <row r="4" spans="1:7" ht="18.75" x14ac:dyDescent="0.25">
      <c r="A4" s="54"/>
      <c r="B4" s="54"/>
      <c r="C4" s="54"/>
      <c r="D4" s="54"/>
      <c r="E4" s="54"/>
      <c r="F4" s="54"/>
      <c r="G4" s="54"/>
    </row>
    <row r="5" spans="1:7" ht="18.75" x14ac:dyDescent="0.25">
      <c r="A5" s="54"/>
      <c r="B5" s="54"/>
      <c r="C5" s="54"/>
      <c r="D5" s="54"/>
      <c r="E5" s="54"/>
      <c r="F5" s="54"/>
      <c r="G5" s="54"/>
    </row>
    <row r="6" spans="1:7" ht="18.75" x14ac:dyDescent="0.25">
      <c r="A6" s="49" t="s">
        <v>0</v>
      </c>
      <c r="B6" s="49"/>
      <c r="C6" s="49"/>
      <c r="D6" s="49"/>
      <c r="E6" s="49"/>
      <c r="F6" s="49"/>
      <c r="G6" s="49"/>
    </row>
    <row r="7" spans="1:7" ht="18.75" x14ac:dyDescent="0.25">
      <c r="A7" s="49"/>
      <c r="B7" s="49"/>
      <c r="C7" s="49"/>
      <c r="D7" s="49"/>
      <c r="E7" s="49"/>
      <c r="F7" s="49"/>
      <c r="G7" s="49"/>
    </row>
    <row r="8" spans="1:7" ht="18.75" x14ac:dyDescent="0.25">
      <c r="A8" s="49"/>
      <c r="B8" s="49"/>
      <c r="C8" s="49"/>
      <c r="D8" s="49"/>
      <c r="E8" s="49"/>
      <c r="F8" s="49"/>
      <c r="G8" s="49"/>
    </row>
    <row r="9" spans="1:7" ht="18.75" x14ac:dyDescent="0.25">
      <c r="A9" s="49"/>
      <c r="B9" s="49"/>
      <c r="C9" s="49"/>
      <c r="D9" s="49"/>
      <c r="E9" s="49"/>
      <c r="F9" s="49"/>
      <c r="G9" s="49"/>
    </row>
    <row r="10" spans="1:7" ht="18.75" x14ac:dyDescent="0.25">
      <c r="A10" s="49"/>
      <c r="B10" s="49"/>
      <c r="C10" s="49"/>
      <c r="D10" s="49"/>
      <c r="E10" s="49"/>
      <c r="F10" s="49"/>
      <c r="G10" s="49"/>
    </row>
    <row r="11" spans="1:7" ht="20.25" x14ac:dyDescent="0.25">
      <c r="A11" s="55" t="s">
        <v>1</v>
      </c>
      <c r="B11" s="55"/>
      <c r="C11" s="55"/>
      <c r="D11" s="55"/>
      <c r="E11" s="55"/>
      <c r="F11" s="55"/>
      <c r="G11" s="55"/>
    </row>
    <row r="12" spans="1:7" ht="20.25" x14ac:dyDescent="0.25">
      <c r="A12" s="53" t="s">
        <v>2</v>
      </c>
      <c r="B12" s="53"/>
      <c r="C12" s="53"/>
      <c r="D12" s="53"/>
      <c r="E12" s="53"/>
      <c r="F12" s="53"/>
      <c r="G12" s="53"/>
    </row>
    <row r="13" spans="1:7" ht="18.75" x14ac:dyDescent="0.25">
      <c r="A13" s="49"/>
      <c r="B13" s="49"/>
      <c r="C13" s="49"/>
      <c r="D13" s="49"/>
      <c r="E13" s="49"/>
      <c r="F13" s="49"/>
      <c r="G13" s="49"/>
    </row>
    <row r="14" spans="1:7" ht="18.75" x14ac:dyDescent="0.25">
      <c r="A14" s="49"/>
      <c r="B14" s="49"/>
      <c r="C14" s="49"/>
      <c r="D14" s="49"/>
      <c r="E14" s="49"/>
      <c r="F14" s="49"/>
      <c r="G14" s="49"/>
    </row>
    <row r="15" spans="1:7" ht="15.75" x14ac:dyDescent="0.25">
      <c r="A15" s="47" t="s">
        <v>3</v>
      </c>
      <c r="B15" s="47"/>
      <c r="C15" s="47"/>
      <c r="D15" s="47"/>
      <c r="E15" s="47"/>
      <c r="F15" s="50" t="s">
        <v>4</v>
      </c>
      <c r="G15" s="50"/>
    </row>
    <row r="16" spans="1:7" ht="15.75" x14ac:dyDescent="0.25">
      <c r="A16" s="46"/>
      <c r="B16" s="46"/>
      <c r="C16" s="46"/>
      <c r="D16" s="46"/>
      <c r="E16" s="46"/>
      <c r="F16" s="50"/>
      <c r="G16" s="50"/>
    </row>
    <row r="17" spans="1:7" ht="18.75" x14ac:dyDescent="0.25">
      <c r="A17" s="47" t="s">
        <v>5</v>
      </c>
      <c r="B17" s="47"/>
      <c r="C17" s="47"/>
      <c r="D17" s="47"/>
      <c r="E17" s="47"/>
      <c r="F17" s="51"/>
      <c r="G17" s="51"/>
    </row>
    <row r="18" spans="1:7" ht="18.75" x14ac:dyDescent="0.25">
      <c r="A18" s="47"/>
      <c r="B18" s="47"/>
      <c r="C18" s="47"/>
      <c r="D18" s="47"/>
      <c r="E18" s="47"/>
      <c r="F18" s="51"/>
      <c r="G18" s="51"/>
    </row>
    <row r="19" spans="1:7" ht="15.75" x14ac:dyDescent="0.25">
      <c r="A19" s="52"/>
      <c r="B19" s="52"/>
      <c r="C19" s="52"/>
      <c r="D19" s="52"/>
      <c r="E19" s="52"/>
      <c r="F19" s="50"/>
      <c r="G19" s="50"/>
    </row>
    <row r="20" spans="1:7" ht="15.75" x14ac:dyDescent="0.25">
      <c r="A20" s="47"/>
      <c r="B20" s="47"/>
      <c r="C20" s="47"/>
      <c r="D20" s="47"/>
      <c r="E20" s="47"/>
      <c r="F20" s="47"/>
      <c r="G20" s="47"/>
    </row>
    <row r="21" spans="1:7" ht="15.75" x14ac:dyDescent="0.25">
      <c r="A21" s="47"/>
      <c r="B21" s="47"/>
      <c r="C21" s="47"/>
      <c r="D21" s="47"/>
      <c r="E21" s="47"/>
      <c r="F21" s="47"/>
      <c r="G21" s="47"/>
    </row>
    <row r="22" spans="1:7" ht="15.75" x14ac:dyDescent="0.25">
      <c r="A22" s="47"/>
      <c r="B22" s="47"/>
      <c r="C22" s="47"/>
      <c r="D22" s="47"/>
      <c r="E22" s="47"/>
      <c r="F22" s="47"/>
      <c r="G22" s="47"/>
    </row>
    <row r="23" spans="1:7" ht="15.75" x14ac:dyDescent="0.25">
      <c r="A23" s="47"/>
      <c r="B23" s="47"/>
      <c r="C23" s="47"/>
      <c r="D23" s="47"/>
      <c r="E23" s="47"/>
      <c r="F23" s="47"/>
      <c r="G23" s="47"/>
    </row>
    <row r="24" spans="1:7" ht="15.75" x14ac:dyDescent="0.25">
      <c r="A24" s="46" t="s">
        <v>6</v>
      </c>
      <c r="B24" s="46"/>
      <c r="C24" s="46"/>
      <c r="D24" s="46"/>
      <c r="E24" s="46"/>
      <c r="F24" s="46"/>
      <c r="G24" s="46"/>
    </row>
    <row r="25" spans="1:7" ht="15.75" x14ac:dyDescent="0.25">
      <c r="A25" s="46"/>
      <c r="B25" s="46"/>
      <c r="C25" s="46"/>
      <c r="D25" s="46" t="s">
        <v>7</v>
      </c>
      <c r="E25" s="46"/>
      <c r="F25" s="46"/>
      <c r="G25" s="46"/>
    </row>
    <row r="26" spans="1:7" ht="15.75" x14ac:dyDescent="0.25">
      <c r="A26" s="46"/>
      <c r="B26" s="46"/>
      <c r="C26" s="46"/>
      <c r="D26" s="46"/>
      <c r="E26" s="46"/>
      <c r="F26" s="46"/>
      <c r="G26" s="46"/>
    </row>
    <row r="27" spans="1:7" ht="15.75" x14ac:dyDescent="0.25">
      <c r="A27" s="1"/>
      <c r="B27" s="46" t="s">
        <v>8</v>
      </c>
      <c r="C27" s="46"/>
      <c r="D27" s="46"/>
      <c r="E27" s="46"/>
      <c r="F27" s="46"/>
      <c r="G27" s="46"/>
    </row>
    <row r="28" spans="1:7" ht="15.75" x14ac:dyDescent="0.25">
      <c r="A28" s="1"/>
      <c r="B28" s="46"/>
      <c r="C28" s="46"/>
      <c r="D28" s="46"/>
      <c r="E28" s="46"/>
      <c r="F28" s="46"/>
      <c r="G28" s="46"/>
    </row>
    <row r="29" spans="1:7" ht="30.75" x14ac:dyDescent="0.25">
      <c r="A29" s="46" t="s">
        <v>9</v>
      </c>
      <c r="B29" s="46"/>
      <c r="C29" s="48"/>
      <c r="D29" s="48"/>
      <c r="E29" s="48"/>
      <c r="F29" s="48"/>
      <c r="G29" s="48"/>
    </row>
    <row r="30" spans="1:7" ht="15.75" x14ac:dyDescent="0.25">
      <c r="A30" s="1"/>
      <c r="B30" s="46"/>
      <c r="C30" s="46"/>
      <c r="D30" s="46"/>
      <c r="E30" s="46"/>
      <c r="F30" s="46"/>
      <c r="G30" s="46"/>
    </row>
    <row r="31" spans="1:7" ht="15.75" x14ac:dyDescent="0.25">
      <c r="A31" s="46" t="s">
        <v>10</v>
      </c>
      <c r="B31" s="46"/>
      <c r="C31" s="46"/>
      <c r="D31" s="46"/>
      <c r="E31" s="46"/>
      <c r="F31" s="46"/>
      <c r="G31" s="46"/>
    </row>
    <row r="32" spans="1:7" ht="15.75" x14ac:dyDescent="0.25">
      <c r="A32" s="46" t="s">
        <v>11</v>
      </c>
      <c r="B32" s="46"/>
      <c r="C32" s="46" t="s">
        <v>12</v>
      </c>
      <c r="D32" s="46"/>
      <c r="E32" s="46"/>
      <c r="F32" s="46"/>
      <c r="G32" s="46"/>
    </row>
    <row r="33" spans="1:7" ht="15.75" x14ac:dyDescent="0.25">
      <c r="A33" s="46"/>
      <c r="B33" s="46"/>
      <c r="C33" s="46"/>
      <c r="D33" s="46"/>
      <c r="E33" s="46"/>
      <c r="F33" s="46"/>
      <c r="G33" s="46"/>
    </row>
    <row r="34" spans="1:7" ht="15.75" x14ac:dyDescent="0.25">
      <c r="A34" s="1" t="s">
        <v>13</v>
      </c>
      <c r="B34" s="46" t="s">
        <v>8</v>
      </c>
      <c r="C34" s="46"/>
      <c r="D34" s="46"/>
      <c r="E34" s="46"/>
      <c r="F34" s="46"/>
      <c r="G34" s="46"/>
    </row>
    <row r="35" spans="1:7" ht="15.75" x14ac:dyDescent="0.25">
      <c r="A35" s="1"/>
      <c r="B35" s="46"/>
      <c r="C35" s="46"/>
      <c r="D35" s="46"/>
      <c r="E35" s="46"/>
      <c r="F35" s="46"/>
      <c r="G35" s="46"/>
    </row>
    <row r="36" spans="1:7" ht="15.75" x14ac:dyDescent="0.25">
      <c r="A36" s="1" t="s">
        <v>14</v>
      </c>
      <c r="B36" s="46" t="s">
        <v>15</v>
      </c>
      <c r="C36" s="46"/>
      <c r="D36" s="46"/>
      <c r="E36" s="46" t="s">
        <v>16</v>
      </c>
      <c r="F36" s="46"/>
      <c r="G36" s="1" t="s">
        <v>17</v>
      </c>
    </row>
    <row r="37" spans="1:7" ht="15.75" x14ac:dyDescent="0.25">
      <c r="A37" s="1"/>
      <c r="B37" s="46"/>
      <c r="C37" s="46"/>
      <c r="D37" s="46"/>
      <c r="E37" s="46"/>
      <c r="F37" s="46"/>
      <c r="G37" s="1"/>
    </row>
    <row r="38" spans="1:7" ht="15.75" x14ac:dyDescent="0.25">
      <c r="A38" s="1" t="s">
        <v>18</v>
      </c>
      <c r="B38" s="46" t="s">
        <v>8</v>
      </c>
      <c r="C38" s="46"/>
      <c r="D38" s="46"/>
      <c r="E38" s="46"/>
      <c r="F38" s="46"/>
      <c r="G38" s="46"/>
    </row>
    <row r="39" spans="1:7" ht="15.75" x14ac:dyDescent="0.25">
      <c r="A39" s="1"/>
      <c r="B39" s="46"/>
      <c r="C39" s="46"/>
      <c r="D39" s="46"/>
      <c r="E39" s="46"/>
      <c r="F39" s="46"/>
      <c r="G39" s="46"/>
    </row>
    <row r="40" spans="1:7" ht="31.5" x14ac:dyDescent="0.25">
      <c r="A40" s="1" t="s">
        <v>19</v>
      </c>
      <c r="B40" s="46" t="s">
        <v>8</v>
      </c>
      <c r="C40" s="46"/>
      <c r="D40" s="46"/>
      <c r="E40" s="46"/>
      <c r="F40" s="46"/>
      <c r="G40" s="46"/>
    </row>
    <row r="41" spans="1:7" ht="15.75" x14ac:dyDescent="0.25">
      <c r="A41" s="2"/>
      <c r="B41" s="45" t="s">
        <v>20</v>
      </c>
      <c r="C41" s="45"/>
      <c r="D41" s="45"/>
      <c r="E41" s="45"/>
      <c r="F41" s="45"/>
      <c r="G41" s="45"/>
    </row>
  </sheetData>
  <mergeCells count="51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21:G21"/>
    <mergeCell ref="A13:G13"/>
    <mergeCell ref="A14:G14"/>
    <mergeCell ref="A15:E15"/>
    <mergeCell ref="F15:G16"/>
    <mergeCell ref="A16:E16"/>
    <mergeCell ref="A17:E17"/>
    <mergeCell ref="F17:G17"/>
    <mergeCell ref="A18:E18"/>
    <mergeCell ref="F18:G18"/>
    <mergeCell ref="A19:E19"/>
    <mergeCell ref="F19:G19"/>
    <mergeCell ref="A20:G20"/>
    <mergeCell ref="A31:B31"/>
    <mergeCell ref="C31:G31"/>
    <mergeCell ref="A22:G22"/>
    <mergeCell ref="A23:G23"/>
    <mergeCell ref="A24:C25"/>
    <mergeCell ref="D24:G24"/>
    <mergeCell ref="D25:G25"/>
    <mergeCell ref="A26:G26"/>
    <mergeCell ref="B27:G27"/>
    <mergeCell ref="B28:G28"/>
    <mergeCell ref="A29:B29"/>
    <mergeCell ref="C29:G29"/>
    <mergeCell ref="B30:G30"/>
    <mergeCell ref="B41:G41"/>
    <mergeCell ref="A32:B32"/>
    <mergeCell ref="C32:G32"/>
    <mergeCell ref="A33:G33"/>
    <mergeCell ref="B34:G34"/>
    <mergeCell ref="B35:G35"/>
    <mergeCell ref="B36:D36"/>
    <mergeCell ref="E36:F36"/>
    <mergeCell ref="B37:D37"/>
    <mergeCell ref="E37:F37"/>
    <mergeCell ref="B38:G38"/>
    <mergeCell ref="B39:G39"/>
    <mergeCell ref="B40:G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BA36-E247-448C-AA0F-59A96FB7398F}">
  <sheetPr>
    <pageSetUpPr fitToPage="1"/>
  </sheetPr>
  <dimension ref="A1:Z56"/>
  <sheetViews>
    <sheetView workbookViewId="0">
      <pane ySplit="5" topLeftCell="A6" activePane="bottomLeft" state="frozen"/>
      <selection pane="bottomLeft" activeCell="AB8" sqref="AB8"/>
    </sheetView>
  </sheetViews>
  <sheetFormatPr defaultRowHeight="15" x14ac:dyDescent="0.25"/>
  <cols>
    <col min="1" max="1" width="20.85546875" style="3" customWidth="1"/>
    <col min="2" max="2" width="16.140625" style="3" customWidth="1"/>
    <col min="3" max="3" width="9.140625" style="3"/>
    <col min="4" max="5" width="6.140625" style="3" customWidth="1"/>
    <col min="6" max="26" width="6.140625" customWidth="1"/>
  </cols>
  <sheetData>
    <row r="1" spans="1:26" ht="15.75" x14ac:dyDescent="0.25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x14ac:dyDescent="0.25">
      <c r="A2" s="60" t="s">
        <v>21</v>
      </c>
      <c r="B2" s="60" t="s">
        <v>22</v>
      </c>
      <c r="C2" s="59" t="s">
        <v>23</v>
      </c>
      <c r="D2" s="59" t="s">
        <v>24</v>
      </c>
      <c r="E2" s="59" t="s">
        <v>25</v>
      </c>
      <c r="F2" s="59" t="s">
        <v>26</v>
      </c>
      <c r="G2" s="60" t="s">
        <v>27</v>
      </c>
      <c r="H2" s="60"/>
      <c r="I2" s="60"/>
      <c r="J2" s="60"/>
      <c r="K2" s="60"/>
      <c r="L2" s="60"/>
      <c r="M2" s="60" t="s">
        <v>28</v>
      </c>
      <c r="N2" s="60"/>
      <c r="O2" s="60"/>
      <c r="P2" s="59" t="s">
        <v>29</v>
      </c>
      <c r="Q2" s="59" t="s">
        <v>30</v>
      </c>
      <c r="R2" s="60" t="s">
        <v>31</v>
      </c>
      <c r="S2" s="60"/>
      <c r="T2" s="60"/>
      <c r="U2" s="60"/>
      <c r="V2" s="60"/>
      <c r="W2" s="60"/>
      <c r="X2" s="60"/>
      <c r="Y2" s="59" t="s">
        <v>32</v>
      </c>
      <c r="Z2" s="59"/>
    </row>
    <row r="3" spans="1:26" ht="45.75" customHeight="1" x14ac:dyDescent="0.25">
      <c r="A3" s="60"/>
      <c r="B3" s="60"/>
      <c r="C3" s="59"/>
      <c r="D3" s="59"/>
      <c r="E3" s="59"/>
      <c r="F3" s="59"/>
      <c r="G3" s="59" t="s">
        <v>33</v>
      </c>
      <c r="H3" s="59"/>
      <c r="I3" s="59" t="s">
        <v>34</v>
      </c>
      <c r="J3" s="59"/>
      <c r="K3" s="59" t="s">
        <v>35</v>
      </c>
      <c r="L3" s="59"/>
      <c r="M3" s="59" t="s">
        <v>36</v>
      </c>
      <c r="N3" s="59" t="s">
        <v>37</v>
      </c>
      <c r="O3" s="59"/>
      <c r="P3" s="59"/>
      <c r="Q3" s="59"/>
      <c r="R3" s="59" t="s">
        <v>38</v>
      </c>
      <c r="S3" s="59" t="s">
        <v>33</v>
      </c>
      <c r="T3" s="59"/>
      <c r="U3" s="59" t="s">
        <v>34</v>
      </c>
      <c r="V3" s="59"/>
      <c r="W3" s="59" t="s">
        <v>35</v>
      </c>
      <c r="X3" s="59"/>
      <c r="Y3" s="59"/>
      <c r="Z3" s="59"/>
    </row>
    <row r="4" spans="1:26" ht="36" x14ac:dyDescent="0.25">
      <c r="A4" s="60"/>
      <c r="B4" s="60"/>
      <c r="C4" s="59"/>
      <c r="D4" s="59"/>
      <c r="E4" s="59"/>
      <c r="F4" s="59"/>
      <c r="G4" s="4" t="s">
        <v>39</v>
      </c>
      <c r="H4" s="4" t="s">
        <v>40</v>
      </c>
      <c r="I4" s="4" t="s">
        <v>39</v>
      </c>
      <c r="J4" s="4" t="s">
        <v>40</v>
      </c>
      <c r="K4" s="4" t="s">
        <v>41</v>
      </c>
      <c r="L4" s="4" t="s">
        <v>42</v>
      </c>
      <c r="M4" s="59"/>
      <c r="N4" s="4" t="s">
        <v>41</v>
      </c>
      <c r="O4" s="4" t="s">
        <v>42</v>
      </c>
      <c r="P4" s="59"/>
      <c r="Q4" s="59"/>
      <c r="R4" s="59"/>
      <c r="S4" s="4" t="s">
        <v>39</v>
      </c>
      <c r="T4" s="4" t="s">
        <v>40</v>
      </c>
      <c r="U4" s="4" t="s">
        <v>39</v>
      </c>
      <c r="V4" s="4" t="s">
        <v>40</v>
      </c>
      <c r="W4" s="4" t="s">
        <v>41</v>
      </c>
      <c r="X4" s="4" t="s">
        <v>42</v>
      </c>
      <c r="Y4" s="4" t="s">
        <v>41</v>
      </c>
      <c r="Z4" s="4" t="s">
        <v>42</v>
      </c>
    </row>
    <row r="5" spans="1:26" x14ac:dyDescent="0.25">
      <c r="A5" s="5" t="s">
        <v>43</v>
      </c>
      <c r="B5" s="5" t="s">
        <v>44</v>
      </c>
      <c r="C5" s="5" t="s">
        <v>45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</row>
    <row r="6" spans="1:26" ht="31.5" x14ac:dyDescent="0.25">
      <c r="A6" s="21" t="s">
        <v>46</v>
      </c>
      <c r="B6" s="21" t="s">
        <v>47</v>
      </c>
      <c r="C6" s="22">
        <v>1</v>
      </c>
      <c r="D6" s="37">
        <f>D7+D9+D11+D13</f>
        <v>0</v>
      </c>
      <c r="E6" s="37">
        <f>E7+E9+E11+E13</f>
        <v>0</v>
      </c>
      <c r="F6" s="37">
        <f>F7+F9+F11+F13</f>
        <v>0</v>
      </c>
      <c r="G6" s="37">
        <f>G7+G9+G11+G13</f>
        <v>0</v>
      </c>
      <c r="H6" s="37">
        <f t="shared" ref="H6:Q6" si="0">H7+H9+H11+H13</f>
        <v>0</v>
      </c>
      <c r="I6" s="37">
        <f>I7+I9+I11+I13</f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7">
        <f t="shared" si="0"/>
        <v>0</v>
      </c>
      <c r="O6" s="37">
        <f t="shared" si="0"/>
        <v>0</v>
      </c>
      <c r="P6" s="37">
        <f t="shared" si="0"/>
        <v>0</v>
      </c>
      <c r="Q6" s="37">
        <f t="shared" si="0"/>
        <v>0</v>
      </c>
      <c r="R6" s="37">
        <f>R7+R9+R11+R13</f>
        <v>0</v>
      </c>
      <c r="S6" s="37">
        <f t="shared" ref="S6" si="1">S7+S9+S11+S13</f>
        <v>0</v>
      </c>
      <c r="T6" s="37">
        <f t="shared" ref="T6" si="2">T7+T9+T11+T13</f>
        <v>0</v>
      </c>
      <c r="U6" s="37">
        <f t="shared" ref="U6" si="3">U7+U9+U11+U13</f>
        <v>0</v>
      </c>
      <c r="V6" s="37">
        <f t="shared" ref="V6" si="4">V7+V9+V11+V13</f>
        <v>0</v>
      </c>
      <c r="W6" s="37">
        <f t="shared" ref="W6" si="5">W7+W9+W11+W13</f>
        <v>0</v>
      </c>
      <c r="X6" s="37">
        <f t="shared" ref="X6" si="6">X7+X9+X11+X13</f>
        <v>0</v>
      </c>
      <c r="Y6" s="37">
        <f t="shared" ref="Y6" si="7">Y7+Y9+Y11+Y13</f>
        <v>0</v>
      </c>
      <c r="Z6" s="37">
        <f>Z7+Z9+Z11+Z13</f>
        <v>0</v>
      </c>
    </row>
    <row r="7" spans="1:26" x14ac:dyDescent="0.25">
      <c r="A7" s="8" t="s">
        <v>48</v>
      </c>
      <c r="B7" s="9" t="s">
        <v>49</v>
      </c>
      <c r="C7" s="5">
        <v>1.1000000000000001</v>
      </c>
      <c r="D7" s="34"/>
      <c r="E7" s="35"/>
      <c r="F7" s="37">
        <f>SUM(G7:L7)</f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>
        <f t="shared" ref="R7:R23" si="8">SUM(S7:X7)</f>
        <v>0</v>
      </c>
      <c r="S7" s="35"/>
      <c r="T7" s="35"/>
      <c r="U7" s="35"/>
      <c r="V7" s="35"/>
      <c r="W7" s="35"/>
      <c r="X7" s="35"/>
      <c r="Y7" s="35"/>
      <c r="Z7" s="35"/>
    </row>
    <row r="8" spans="1:26" ht="22.5" x14ac:dyDescent="0.25">
      <c r="A8" s="10" t="s">
        <v>50</v>
      </c>
      <c r="B8" s="9" t="s">
        <v>51</v>
      </c>
      <c r="C8" s="12" t="s">
        <v>145</v>
      </c>
      <c r="D8" s="34"/>
      <c r="E8" s="35"/>
      <c r="F8" s="37">
        <f t="shared" ref="F8:F23" si="9">SUM(G8:L8)</f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7">
        <f t="shared" si="8"/>
        <v>0</v>
      </c>
      <c r="S8" s="35"/>
      <c r="T8" s="35"/>
      <c r="U8" s="35"/>
      <c r="V8" s="35"/>
      <c r="W8" s="35"/>
      <c r="X8" s="35"/>
      <c r="Y8" s="35"/>
      <c r="Z8" s="35"/>
    </row>
    <row r="9" spans="1:26" x14ac:dyDescent="0.25">
      <c r="A9" s="8" t="s">
        <v>52</v>
      </c>
      <c r="B9" s="9" t="s">
        <v>53</v>
      </c>
      <c r="C9" s="5">
        <v>1.2</v>
      </c>
      <c r="D9" s="34"/>
      <c r="E9" s="35"/>
      <c r="F9" s="37">
        <f t="shared" si="9"/>
        <v>0</v>
      </c>
      <c r="G9" s="35"/>
      <c r="H9" s="36"/>
      <c r="I9" s="35"/>
      <c r="J9" s="35"/>
      <c r="K9" s="35"/>
      <c r="L9" s="35"/>
      <c r="M9" s="35"/>
      <c r="N9" s="35"/>
      <c r="O9" s="35"/>
      <c r="P9" s="35"/>
      <c r="Q9" s="35"/>
      <c r="R9" s="37">
        <f t="shared" si="8"/>
        <v>0</v>
      </c>
      <c r="S9" s="35"/>
      <c r="T9" s="35"/>
      <c r="U9" s="35"/>
      <c r="V9" s="35"/>
      <c r="W9" s="35"/>
      <c r="X9" s="35"/>
      <c r="Y9" s="35"/>
      <c r="Z9" s="35"/>
    </row>
    <row r="10" spans="1:26" ht="22.5" x14ac:dyDescent="0.25">
      <c r="A10" s="10" t="s">
        <v>54</v>
      </c>
      <c r="B10" s="9" t="s">
        <v>55</v>
      </c>
      <c r="C10" s="12" t="s">
        <v>146</v>
      </c>
      <c r="D10" s="34"/>
      <c r="E10" s="35"/>
      <c r="F10" s="37">
        <f t="shared" si="9"/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7">
        <f t="shared" si="8"/>
        <v>0</v>
      </c>
      <c r="S10" s="35"/>
      <c r="T10" s="35"/>
      <c r="U10" s="35"/>
      <c r="V10" s="35"/>
      <c r="W10" s="35"/>
      <c r="X10" s="35"/>
      <c r="Y10" s="35"/>
      <c r="Z10" s="35"/>
    </row>
    <row r="11" spans="1:26" ht="22.5" x14ac:dyDescent="0.25">
      <c r="A11" s="8" t="s">
        <v>56</v>
      </c>
      <c r="B11" s="9" t="s">
        <v>57</v>
      </c>
      <c r="C11" s="5">
        <v>1.3</v>
      </c>
      <c r="D11" s="34"/>
      <c r="E11" s="35"/>
      <c r="F11" s="37">
        <f t="shared" si="9"/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7">
        <f t="shared" si="8"/>
        <v>0</v>
      </c>
      <c r="S11" s="35"/>
      <c r="T11" s="35"/>
      <c r="U11" s="35"/>
      <c r="V11" s="35"/>
      <c r="W11" s="35"/>
      <c r="X11" s="35"/>
      <c r="Y11" s="35"/>
      <c r="Z11" s="35"/>
    </row>
    <row r="12" spans="1:26" ht="33.75" x14ac:dyDescent="0.25">
      <c r="A12" s="10" t="s">
        <v>58</v>
      </c>
      <c r="B12" s="9" t="s">
        <v>59</v>
      </c>
      <c r="C12" s="12" t="s">
        <v>153</v>
      </c>
      <c r="D12" s="34"/>
      <c r="E12" s="35"/>
      <c r="F12" s="37">
        <f t="shared" si="9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7">
        <f t="shared" si="8"/>
        <v>0</v>
      </c>
      <c r="S12" s="35"/>
      <c r="T12" s="35"/>
      <c r="U12" s="35"/>
      <c r="V12" s="35"/>
      <c r="W12" s="35"/>
      <c r="X12" s="35"/>
      <c r="Y12" s="35"/>
      <c r="Z12" s="35"/>
    </row>
    <row r="13" spans="1:26" ht="22.5" x14ac:dyDescent="0.25">
      <c r="A13" s="8" t="s">
        <v>60</v>
      </c>
      <c r="B13" s="9" t="s">
        <v>61</v>
      </c>
      <c r="C13" s="5">
        <v>1.4</v>
      </c>
      <c r="D13" s="34"/>
      <c r="E13" s="35"/>
      <c r="F13" s="37">
        <f t="shared" si="9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7">
        <f t="shared" si="8"/>
        <v>0</v>
      </c>
      <c r="S13" s="35"/>
      <c r="T13" s="35"/>
      <c r="U13" s="35"/>
      <c r="V13" s="35"/>
      <c r="W13" s="35"/>
      <c r="X13" s="35"/>
      <c r="Y13" s="35"/>
      <c r="Z13" s="35"/>
    </row>
    <row r="14" spans="1:26" x14ac:dyDescent="0.25">
      <c r="A14" s="10" t="s">
        <v>62</v>
      </c>
      <c r="B14" s="9" t="s">
        <v>63</v>
      </c>
      <c r="C14" s="12" t="s">
        <v>147</v>
      </c>
      <c r="D14" s="34"/>
      <c r="E14" s="35"/>
      <c r="F14" s="37">
        <f t="shared" si="9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7">
        <f t="shared" si="8"/>
        <v>0</v>
      </c>
      <c r="S14" s="35"/>
      <c r="T14" s="35"/>
      <c r="U14" s="35"/>
      <c r="V14" s="35"/>
      <c r="W14" s="35"/>
      <c r="X14" s="35"/>
      <c r="Y14" s="35"/>
      <c r="Z14" s="35"/>
    </row>
    <row r="15" spans="1:26" ht="21" x14ac:dyDescent="0.25">
      <c r="A15" s="21" t="s">
        <v>64</v>
      </c>
      <c r="B15" s="21" t="s">
        <v>65</v>
      </c>
      <c r="C15" s="22">
        <v>3</v>
      </c>
      <c r="D15" s="37">
        <f>SUM(D16:D18)</f>
        <v>0</v>
      </c>
      <c r="E15" s="37">
        <f>SUM(E16:E18)</f>
        <v>0</v>
      </c>
      <c r="F15" s="37">
        <f>SUM(F16:F18)</f>
        <v>0</v>
      </c>
      <c r="G15" s="37">
        <f>SUM(G16:G18)</f>
        <v>0</v>
      </c>
      <c r="H15" s="37">
        <f t="shared" ref="H15:Q15" si="10">SUM(H16:H18)</f>
        <v>0</v>
      </c>
      <c r="I15" s="37">
        <f t="shared" si="10"/>
        <v>0</v>
      </c>
      <c r="J15" s="37">
        <f t="shared" si="10"/>
        <v>0</v>
      </c>
      <c r="K15" s="37">
        <f t="shared" si="10"/>
        <v>0</v>
      </c>
      <c r="L15" s="37">
        <f t="shared" si="10"/>
        <v>0</v>
      </c>
      <c r="M15" s="37">
        <f t="shared" si="10"/>
        <v>0</v>
      </c>
      <c r="N15" s="37">
        <f t="shared" si="10"/>
        <v>0</v>
      </c>
      <c r="O15" s="37">
        <f t="shared" si="10"/>
        <v>0</v>
      </c>
      <c r="P15" s="37">
        <f t="shared" si="10"/>
        <v>0</v>
      </c>
      <c r="Q15" s="37">
        <f t="shared" si="10"/>
        <v>0</v>
      </c>
      <c r="R15" s="37">
        <f t="shared" si="8"/>
        <v>0</v>
      </c>
      <c r="S15" s="37">
        <f t="shared" ref="S15:Z15" si="11">SUM(T15:Y15)</f>
        <v>0</v>
      </c>
      <c r="T15" s="37">
        <f t="shared" si="11"/>
        <v>0</v>
      </c>
      <c r="U15" s="37">
        <f t="shared" si="11"/>
        <v>0</v>
      </c>
      <c r="V15" s="37">
        <f t="shared" si="11"/>
        <v>0</v>
      </c>
      <c r="W15" s="37">
        <f t="shared" si="11"/>
        <v>0</v>
      </c>
      <c r="X15" s="37">
        <f t="shared" si="11"/>
        <v>0</v>
      </c>
      <c r="Y15" s="37">
        <f t="shared" si="11"/>
        <v>0</v>
      </c>
      <c r="Z15" s="37">
        <f t="shared" si="11"/>
        <v>0</v>
      </c>
    </row>
    <row r="16" spans="1:26" x14ac:dyDescent="0.25">
      <c r="A16" s="8" t="s">
        <v>66</v>
      </c>
      <c r="B16" s="9" t="s">
        <v>67</v>
      </c>
      <c r="C16" s="5">
        <v>3.1</v>
      </c>
      <c r="D16" s="35"/>
      <c r="E16" s="35"/>
      <c r="F16" s="37">
        <f t="shared" si="9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7">
        <f t="shared" si="8"/>
        <v>0</v>
      </c>
      <c r="S16" s="35"/>
      <c r="T16" s="35"/>
      <c r="U16" s="35"/>
      <c r="V16" s="35"/>
      <c r="W16" s="35"/>
      <c r="X16" s="35"/>
      <c r="Y16" s="35"/>
      <c r="Z16" s="35"/>
    </row>
    <row r="17" spans="1:26" x14ac:dyDescent="0.25">
      <c r="A17" s="8" t="s">
        <v>68</v>
      </c>
      <c r="B17" s="9" t="s">
        <v>69</v>
      </c>
      <c r="C17" s="5">
        <v>3.2</v>
      </c>
      <c r="D17" s="35"/>
      <c r="E17" s="35"/>
      <c r="F17" s="37">
        <f t="shared" si="9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7">
        <f t="shared" si="8"/>
        <v>0</v>
      </c>
      <c r="S17" s="35"/>
      <c r="T17" s="35"/>
      <c r="U17" s="35"/>
      <c r="V17" s="35"/>
      <c r="W17" s="35"/>
      <c r="X17" s="35"/>
      <c r="Y17" s="35"/>
      <c r="Z17" s="35"/>
    </row>
    <row r="18" spans="1:26" ht="33.75" x14ac:dyDescent="0.25">
      <c r="A18" s="8" t="s">
        <v>70</v>
      </c>
      <c r="B18" s="9" t="s">
        <v>71</v>
      </c>
      <c r="C18" s="5">
        <v>3.3</v>
      </c>
      <c r="D18" s="35"/>
      <c r="E18" s="35"/>
      <c r="F18" s="37">
        <f t="shared" si="9"/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7">
        <f t="shared" si="8"/>
        <v>0</v>
      </c>
      <c r="S18" s="35"/>
      <c r="T18" s="35"/>
      <c r="U18" s="35"/>
      <c r="V18" s="35"/>
      <c r="W18" s="35"/>
      <c r="X18" s="35"/>
      <c r="Y18" s="35"/>
      <c r="Z18" s="35"/>
    </row>
    <row r="19" spans="1:26" x14ac:dyDescent="0.25">
      <c r="A19" s="10" t="s">
        <v>72</v>
      </c>
      <c r="B19" s="9" t="s">
        <v>73</v>
      </c>
      <c r="C19" s="12" t="s">
        <v>148</v>
      </c>
      <c r="D19" s="35"/>
      <c r="E19" s="35"/>
      <c r="F19" s="37">
        <f t="shared" si="9"/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7">
        <f t="shared" si="8"/>
        <v>0</v>
      </c>
      <c r="S19" s="35"/>
      <c r="T19" s="35"/>
      <c r="U19" s="35"/>
      <c r="V19" s="35"/>
      <c r="W19" s="35"/>
      <c r="X19" s="35"/>
      <c r="Y19" s="35"/>
      <c r="Z19" s="35"/>
    </row>
    <row r="20" spans="1:26" ht="21" x14ac:dyDescent="0.25">
      <c r="A20" s="21" t="s">
        <v>74</v>
      </c>
      <c r="B20" s="21" t="s">
        <v>75</v>
      </c>
      <c r="C20" s="22">
        <v>4</v>
      </c>
      <c r="D20" s="37">
        <f>SUM(D21:D29)</f>
        <v>0</v>
      </c>
      <c r="E20" s="37">
        <f>SUM(E21:E29)</f>
        <v>0</v>
      </c>
      <c r="F20" s="37">
        <f>SUM(F21:F29)</f>
        <v>0</v>
      </c>
      <c r="G20" s="37">
        <f>SUM(G21:G29)</f>
        <v>0</v>
      </c>
      <c r="H20" s="37">
        <f t="shared" ref="H20:R20" si="12">SUM(H21:H29)</f>
        <v>0</v>
      </c>
      <c r="I20" s="37">
        <f t="shared" si="12"/>
        <v>0</v>
      </c>
      <c r="J20" s="37">
        <f t="shared" si="12"/>
        <v>0</v>
      </c>
      <c r="K20" s="37">
        <f t="shared" si="12"/>
        <v>0</v>
      </c>
      <c r="L20" s="37">
        <f t="shared" si="12"/>
        <v>0</v>
      </c>
      <c r="M20" s="37">
        <f t="shared" si="12"/>
        <v>0</v>
      </c>
      <c r="N20" s="37">
        <f t="shared" si="12"/>
        <v>0</v>
      </c>
      <c r="O20" s="37">
        <f t="shared" si="12"/>
        <v>0</v>
      </c>
      <c r="P20" s="37">
        <f t="shared" si="12"/>
        <v>0</v>
      </c>
      <c r="Q20" s="37">
        <f t="shared" si="12"/>
        <v>0</v>
      </c>
      <c r="R20" s="37">
        <f t="shared" si="12"/>
        <v>0</v>
      </c>
      <c r="S20" s="37">
        <f>SUM(S21:S29)</f>
        <v>0</v>
      </c>
      <c r="T20" s="37">
        <f t="shared" ref="T20" si="13">SUM(T21:T29)</f>
        <v>0</v>
      </c>
      <c r="U20" s="37">
        <f t="shared" ref="U20" si="14">SUM(U21:U29)</f>
        <v>0</v>
      </c>
      <c r="V20" s="37">
        <f t="shared" ref="V20" si="15">SUM(V21:V29)</f>
        <v>0</v>
      </c>
      <c r="W20" s="37">
        <f t="shared" ref="W20" si="16">SUM(W21:W29)</f>
        <v>0</v>
      </c>
      <c r="X20" s="37">
        <f t="shared" ref="X20" si="17">SUM(X21:X29)</f>
        <v>0</v>
      </c>
      <c r="Y20" s="37">
        <f t="shared" ref="Y20" si="18">SUM(Y21:Y29)</f>
        <v>0</v>
      </c>
      <c r="Z20" s="37">
        <f t="shared" ref="Z20" si="19">SUM(Z21:Z29)</f>
        <v>0</v>
      </c>
    </row>
    <row r="21" spans="1:26" x14ac:dyDescent="0.25">
      <c r="A21" s="8" t="s">
        <v>76</v>
      </c>
      <c r="B21" s="9" t="s">
        <v>77</v>
      </c>
      <c r="C21" s="5">
        <v>4.0999999999999996</v>
      </c>
      <c r="D21" s="35"/>
      <c r="E21" s="35"/>
      <c r="F21" s="37">
        <f t="shared" si="9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7">
        <f t="shared" si="8"/>
        <v>0</v>
      </c>
      <c r="S21" s="35"/>
      <c r="T21" s="35"/>
      <c r="U21" s="35"/>
      <c r="V21" s="35"/>
      <c r="W21" s="35"/>
      <c r="X21" s="35"/>
      <c r="Y21" s="35"/>
      <c r="Z21" s="35"/>
    </row>
    <row r="22" spans="1:26" ht="22.5" x14ac:dyDescent="0.25">
      <c r="A22" s="8" t="s">
        <v>78</v>
      </c>
      <c r="B22" s="9" t="s">
        <v>79</v>
      </c>
      <c r="C22" s="5">
        <v>4.2</v>
      </c>
      <c r="D22" s="35"/>
      <c r="E22" s="35"/>
      <c r="F22" s="37">
        <f t="shared" si="9"/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7">
        <f t="shared" si="8"/>
        <v>0</v>
      </c>
      <c r="S22" s="35"/>
      <c r="T22" s="35"/>
      <c r="U22" s="35"/>
      <c r="V22" s="35"/>
      <c r="W22" s="35"/>
      <c r="X22" s="35"/>
      <c r="Y22" s="35"/>
      <c r="Z22" s="35"/>
    </row>
    <row r="23" spans="1:26" ht="45" x14ac:dyDescent="0.25">
      <c r="A23" s="8" t="s">
        <v>80</v>
      </c>
      <c r="B23" s="9" t="s">
        <v>81</v>
      </c>
      <c r="C23" s="5">
        <v>4.3</v>
      </c>
      <c r="D23" s="35"/>
      <c r="E23" s="35"/>
      <c r="F23" s="37">
        <f t="shared" si="9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7">
        <f t="shared" si="8"/>
        <v>0</v>
      </c>
      <c r="S23" s="35"/>
      <c r="T23" s="35"/>
      <c r="U23" s="35"/>
      <c r="V23" s="35"/>
      <c r="W23" s="35"/>
      <c r="X23" s="35"/>
      <c r="Y23" s="35"/>
      <c r="Z23" s="35"/>
    </row>
    <row r="24" spans="1:26" x14ac:dyDescent="0.25">
      <c r="A24" s="61" t="s">
        <v>82</v>
      </c>
      <c r="B24" s="62" t="s">
        <v>83</v>
      </c>
      <c r="C24" s="60">
        <v>4.4000000000000004</v>
      </c>
      <c r="D24" s="56"/>
      <c r="E24" s="56"/>
      <c r="F24" s="58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8">
        <v>0</v>
      </c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61"/>
      <c r="B25" s="62"/>
      <c r="C25" s="60"/>
      <c r="D25" s="56"/>
      <c r="E25" s="56"/>
      <c r="F25" s="58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8"/>
      <c r="S25" s="56"/>
      <c r="T25" s="56"/>
      <c r="U25" s="56"/>
      <c r="V25" s="56"/>
      <c r="W25" s="56"/>
      <c r="X25" s="56"/>
      <c r="Y25" s="56"/>
      <c r="Z25" s="56"/>
    </row>
    <row r="26" spans="1:26" ht="33.75" x14ac:dyDescent="0.25">
      <c r="A26" s="8" t="s">
        <v>84</v>
      </c>
      <c r="B26" s="9" t="s">
        <v>85</v>
      </c>
      <c r="C26" s="5">
        <v>4.5</v>
      </c>
      <c r="D26" s="35"/>
      <c r="E26" s="35"/>
      <c r="F26" s="37">
        <f t="shared" ref="F26:F54" si="20">SUM(G26:L26)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7">
        <f t="shared" ref="R26:R54" si="21">SUM(S26:X26)</f>
        <v>0</v>
      </c>
      <c r="S26" s="35"/>
      <c r="T26" s="35"/>
      <c r="U26" s="35"/>
      <c r="V26" s="35"/>
      <c r="W26" s="35"/>
      <c r="X26" s="35"/>
      <c r="Y26" s="35"/>
      <c r="Z26" s="35"/>
    </row>
    <row r="27" spans="1:26" ht="22.5" x14ac:dyDescent="0.25">
      <c r="A27" s="8" t="s">
        <v>86</v>
      </c>
      <c r="B27" s="9" t="s">
        <v>87</v>
      </c>
      <c r="C27" s="5">
        <v>4.5999999999999996</v>
      </c>
      <c r="D27" s="35"/>
      <c r="E27" s="35"/>
      <c r="F27" s="37">
        <f t="shared" si="20"/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>
        <f t="shared" si="21"/>
        <v>0</v>
      </c>
      <c r="S27" s="35"/>
      <c r="T27" s="35"/>
      <c r="U27" s="35"/>
      <c r="V27" s="35"/>
      <c r="W27" s="35"/>
      <c r="X27" s="35"/>
      <c r="Y27" s="35"/>
      <c r="Z27" s="35"/>
    </row>
    <row r="28" spans="1:26" x14ac:dyDescent="0.25">
      <c r="A28" s="8" t="s">
        <v>88</v>
      </c>
      <c r="B28" s="9" t="s">
        <v>89</v>
      </c>
      <c r="C28" s="5">
        <v>4.7</v>
      </c>
      <c r="D28" s="35"/>
      <c r="E28" s="35"/>
      <c r="F28" s="37">
        <f t="shared" si="20"/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7">
        <f t="shared" si="21"/>
        <v>0</v>
      </c>
      <c r="S28" s="35"/>
      <c r="T28" s="35"/>
      <c r="U28" s="35"/>
      <c r="V28" s="35"/>
      <c r="W28" s="35"/>
      <c r="X28" s="35"/>
      <c r="Y28" s="35"/>
      <c r="Z28" s="35"/>
    </row>
    <row r="29" spans="1:26" x14ac:dyDescent="0.25">
      <c r="A29" s="8" t="s">
        <v>90</v>
      </c>
      <c r="B29" s="9" t="s">
        <v>91</v>
      </c>
      <c r="C29" s="5">
        <v>4.8</v>
      </c>
      <c r="D29" s="35"/>
      <c r="E29" s="35"/>
      <c r="F29" s="37">
        <f t="shared" si="20"/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7">
        <f t="shared" si="21"/>
        <v>0</v>
      </c>
      <c r="S29" s="35"/>
      <c r="T29" s="35"/>
      <c r="U29" s="35"/>
      <c r="V29" s="35"/>
      <c r="W29" s="35"/>
      <c r="X29" s="35"/>
      <c r="Y29" s="35"/>
      <c r="Z29" s="35"/>
    </row>
    <row r="30" spans="1:26" ht="31.5" x14ac:dyDescent="0.25">
      <c r="A30" s="21" t="s">
        <v>92</v>
      </c>
      <c r="B30" s="21" t="s">
        <v>93</v>
      </c>
      <c r="C30" s="22">
        <v>5</v>
      </c>
      <c r="D30" s="37">
        <f>D31+D32+D33+D35+D36</f>
        <v>0</v>
      </c>
      <c r="E30" s="37">
        <f>E31+E32+E33+E35+E36</f>
        <v>0</v>
      </c>
      <c r="F30" s="37">
        <f>F31+F32+F33+F35+F36</f>
        <v>0</v>
      </c>
      <c r="G30" s="37">
        <f>G31+G32+G33+G35+G36</f>
        <v>0</v>
      </c>
      <c r="H30" s="37">
        <f t="shared" ref="H30:S30" si="22">H31+H32+H33+H35+H36</f>
        <v>0</v>
      </c>
      <c r="I30" s="37">
        <f t="shared" si="22"/>
        <v>0</v>
      </c>
      <c r="J30" s="37">
        <f t="shared" si="22"/>
        <v>0</v>
      </c>
      <c r="K30" s="37">
        <f t="shared" si="22"/>
        <v>0</v>
      </c>
      <c r="L30" s="37">
        <f>L31+L32+L33+L35+L36</f>
        <v>0</v>
      </c>
      <c r="M30" s="37">
        <f t="shared" si="22"/>
        <v>0</v>
      </c>
      <c r="N30" s="37">
        <f t="shared" si="22"/>
        <v>0</v>
      </c>
      <c r="O30" s="37">
        <f t="shared" si="22"/>
        <v>0</v>
      </c>
      <c r="P30" s="37">
        <f t="shared" si="22"/>
        <v>0</v>
      </c>
      <c r="Q30" s="37">
        <f t="shared" si="22"/>
        <v>0</v>
      </c>
      <c r="R30" s="37">
        <f t="shared" si="22"/>
        <v>0</v>
      </c>
      <c r="S30" s="37">
        <f t="shared" si="22"/>
        <v>0</v>
      </c>
      <c r="T30" s="37">
        <f t="shared" ref="T30" si="23">T31+T32+T33+T35+T36</f>
        <v>0</v>
      </c>
      <c r="U30" s="37">
        <f t="shared" ref="U30" si="24">U31+U32+U33+U35+U36</f>
        <v>0</v>
      </c>
      <c r="V30" s="37">
        <f t="shared" ref="V30" si="25">V31+V32+V33+V35+V36</f>
        <v>0</v>
      </c>
      <c r="W30" s="37">
        <f t="shared" ref="W30" si="26">W31+W32+W33+W35+W36</f>
        <v>0</v>
      </c>
      <c r="X30" s="37">
        <f t="shared" ref="X30" si="27">X31+X32+X33+X35+X36</f>
        <v>0</v>
      </c>
      <c r="Y30" s="37">
        <f t="shared" ref="Y30" si="28">Y31+Y32+Y33+Y35+Y36</f>
        <v>0</v>
      </c>
      <c r="Z30" s="37">
        <f t="shared" ref="Z30" si="29">Z31+Z32+Z33+Z35+Z36</f>
        <v>0</v>
      </c>
    </row>
    <row r="31" spans="1:26" ht="33.75" x14ac:dyDescent="0.25">
      <c r="A31" s="8" t="s">
        <v>94</v>
      </c>
      <c r="B31" s="9" t="s">
        <v>95</v>
      </c>
      <c r="C31" s="5">
        <v>5.0999999999999996</v>
      </c>
      <c r="D31" s="35"/>
      <c r="E31" s="35"/>
      <c r="F31" s="37">
        <f t="shared" si="20"/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>
        <f t="shared" si="21"/>
        <v>0</v>
      </c>
      <c r="S31" s="35"/>
      <c r="T31" s="35"/>
      <c r="U31" s="35"/>
      <c r="V31" s="35"/>
      <c r="W31" s="35"/>
      <c r="X31" s="35"/>
      <c r="Y31" s="35"/>
      <c r="Z31" s="35"/>
    </row>
    <row r="32" spans="1:26" ht="22.5" x14ac:dyDescent="0.25">
      <c r="A32" s="8" t="s">
        <v>96</v>
      </c>
      <c r="B32" s="9" t="s">
        <v>97</v>
      </c>
      <c r="C32" s="5">
        <v>5.2</v>
      </c>
      <c r="D32" s="35"/>
      <c r="E32" s="35"/>
      <c r="F32" s="37">
        <f t="shared" si="20"/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7">
        <f t="shared" si="21"/>
        <v>0</v>
      </c>
      <c r="S32" s="35"/>
      <c r="T32" s="35"/>
      <c r="U32" s="35"/>
      <c r="V32" s="35"/>
      <c r="W32" s="35"/>
      <c r="X32" s="35"/>
      <c r="Y32" s="35"/>
      <c r="Z32" s="35"/>
    </row>
    <row r="33" spans="1:26" ht="22.5" x14ac:dyDescent="0.25">
      <c r="A33" s="8" t="s">
        <v>98</v>
      </c>
      <c r="B33" s="9" t="s">
        <v>99</v>
      </c>
      <c r="C33" s="5">
        <v>5.3</v>
      </c>
      <c r="D33" s="35"/>
      <c r="E33" s="35"/>
      <c r="F33" s="37">
        <f t="shared" si="20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7">
        <f t="shared" si="21"/>
        <v>0</v>
      </c>
      <c r="S33" s="35"/>
      <c r="T33" s="35"/>
      <c r="U33" s="35"/>
      <c r="V33" s="35"/>
      <c r="W33" s="35"/>
      <c r="X33" s="35"/>
      <c r="Y33" s="35"/>
      <c r="Z33" s="35"/>
    </row>
    <row r="34" spans="1:26" x14ac:dyDescent="0.25">
      <c r="A34" s="10" t="s">
        <v>100</v>
      </c>
      <c r="B34" s="9" t="s">
        <v>101</v>
      </c>
      <c r="C34" s="12" t="s">
        <v>149</v>
      </c>
      <c r="D34" s="35"/>
      <c r="E34" s="35"/>
      <c r="F34" s="37">
        <f t="shared" si="20"/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7">
        <f t="shared" si="21"/>
        <v>0</v>
      </c>
      <c r="S34" s="35"/>
      <c r="T34" s="35"/>
      <c r="U34" s="35"/>
      <c r="V34" s="35"/>
      <c r="W34" s="35"/>
      <c r="X34" s="35"/>
      <c r="Y34" s="35"/>
      <c r="Z34" s="35"/>
    </row>
    <row r="35" spans="1:26" x14ac:dyDescent="0.25">
      <c r="A35" s="8" t="s">
        <v>102</v>
      </c>
      <c r="B35" s="9" t="s">
        <v>103</v>
      </c>
      <c r="C35" s="5">
        <v>5.4</v>
      </c>
      <c r="D35" s="35"/>
      <c r="E35" s="35"/>
      <c r="F35" s="37">
        <f t="shared" si="20"/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>
        <f t="shared" si="21"/>
        <v>0</v>
      </c>
      <c r="S35" s="35"/>
      <c r="T35" s="35"/>
      <c r="U35" s="35"/>
      <c r="V35" s="35"/>
      <c r="W35" s="35"/>
      <c r="X35" s="35"/>
      <c r="Y35" s="35"/>
      <c r="Z35" s="35"/>
    </row>
    <row r="36" spans="1:26" x14ac:dyDescent="0.25">
      <c r="A36" s="8" t="s">
        <v>104</v>
      </c>
      <c r="B36" s="9" t="s">
        <v>105</v>
      </c>
      <c r="C36" s="5">
        <v>5.5</v>
      </c>
      <c r="D36" s="35"/>
      <c r="E36" s="35"/>
      <c r="F36" s="37">
        <f t="shared" si="20"/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>
        <f t="shared" si="21"/>
        <v>0</v>
      </c>
      <c r="S36" s="35"/>
      <c r="T36" s="35"/>
      <c r="U36" s="35"/>
      <c r="V36" s="35"/>
      <c r="W36" s="35"/>
      <c r="X36" s="35"/>
      <c r="Y36" s="35"/>
      <c r="Z36" s="35"/>
    </row>
    <row r="37" spans="1:26" x14ac:dyDescent="0.25">
      <c r="A37" s="10" t="s">
        <v>106</v>
      </c>
      <c r="B37" s="9" t="s">
        <v>107</v>
      </c>
      <c r="C37" s="12" t="s">
        <v>150</v>
      </c>
      <c r="D37" s="35"/>
      <c r="E37" s="35"/>
      <c r="F37" s="37">
        <f t="shared" si="20"/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7">
        <f t="shared" si="21"/>
        <v>0</v>
      </c>
      <c r="S37" s="35"/>
      <c r="T37" s="35"/>
      <c r="U37" s="35"/>
      <c r="V37" s="35"/>
      <c r="W37" s="35"/>
      <c r="X37" s="35"/>
      <c r="Y37" s="35"/>
      <c r="Z37" s="35"/>
    </row>
    <row r="38" spans="1:26" ht="42" x14ac:dyDescent="0.25">
      <c r="A38" s="6" t="s">
        <v>108</v>
      </c>
      <c r="B38" s="6" t="s">
        <v>109</v>
      </c>
      <c r="C38" s="7">
        <v>6</v>
      </c>
      <c r="D38" s="35"/>
      <c r="E38" s="35"/>
      <c r="F38" s="37">
        <f t="shared" si="20"/>
        <v>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>
        <f t="shared" si="21"/>
        <v>0</v>
      </c>
      <c r="S38" s="35"/>
      <c r="T38" s="35"/>
      <c r="U38" s="35"/>
      <c r="V38" s="35"/>
      <c r="W38" s="35"/>
      <c r="X38" s="35"/>
      <c r="Y38" s="35"/>
      <c r="Z38" s="35"/>
    </row>
    <row r="39" spans="1:26" x14ac:dyDescent="0.25">
      <c r="A39" s="10" t="s">
        <v>110</v>
      </c>
      <c r="B39" s="9" t="s">
        <v>111</v>
      </c>
      <c r="C39" s="5">
        <v>6.1</v>
      </c>
      <c r="D39" s="35"/>
      <c r="E39" s="35"/>
      <c r="F39" s="37">
        <f t="shared" si="20"/>
        <v>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7">
        <f t="shared" si="21"/>
        <v>0</v>
      </c>
      <c r="S39" s="35"/>
      <c r="T39" s="35"/>
      <c r="U39" s="35"/>
      <c r="V39" s="35"/>
      <c r="W39" s="35"/>
      <c r="X39" s="35"/>
      <c r="Y39" s="35"/>
      <c r="Z39" s="35"/>
    </row>
    <row r="40" spans="1:26" ht="33.75" x14ac:dyDescent="0.25">
      <c r="A40" s="8" t="s">
        <v>112</v>
      </c>
      <c r="B40" s="9" t="s">
        <v>113</v>
      </c>
      <c r="C40" s="5">
        <v>6.2</v>
      </c>
      <c r="D40" s="35"/>
      <c r="E40" s="35"/>
      <c r="F40" s="37">
        <f t="shared" si="20"/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>
        <f t="shared" si="21"/>
        <v>0</v>
      </c>
      <c r="S40" s="35"/>
      <c r="T40" s="35"/>
      <c r="U40" s="35"/>
      <c r="V40" s="35"/>
      <c r="W40" s="35"/>
      <c r="X40" s="35"/>
      <c r="Y40" s="35"/>
      <c r="Z40" s="35"/>
    </row>
    <row r="41" spans="1:26" ht="22.5" x14ac:dyDescent="0.25">
      <c r="A41" s="10" t="s">
        <v>114</v>
      </c>
      <c r="B41" s="9" t="s">
        <v>115</v>
      </c>
      <c r="C41" s="12" t="s">
        <v>151</v>
      </c>
      <c r="D41" s="35"/>
      <c r="E41" s="35"/>
      <c r="F41" s="37">
        <f t="shared" si="20"/>
        <v>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7">
        <f t="shared" si="21"/>
        <v>0</v>
      </c>
      <c r="S41" s="35"/>
      <c r="T41" s="35"/>
      <c r="U41" s="35"/>
      <c r="V41" s="35"/>
      <c r="W41" s="35"/>
      <c r="X41" s="35"/>
      <c r="Y41" s="35"/>
      <c r="Z41" s="35"/>
    </row>
    <row r="42" spans="1:26" x14ac:dyDescent="0.25">
      <c r="A42" s="10" t="s">
        <v>116</v>
      </c>
      <c r="B42" s="9" t="s">
        <v>117</v>
      </c>
      <c r="C42" s="12" t="s">
        <v>152</v>
      </c>
      <c r="D42" s="35"/>
      <c r="E42" s="35"/>
      <c r="F42" s="37">
        <f t="shared" si="20"/>
        <v>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7">
        <f t="shared" si="21"/>
        <v>0</v>
      </c>
      <c r="S42" s="35"/>
      <c r="T42" s="35"/>
      <c r="U42" s="35"/>
      <c r="V42" s="35"/>
      <c r="W42" s="35"/>
      <c r="X42" s="35"/>
      <c r="Y42" s="35"/>
      <c r="Z42" s="35"/>
    </row>
    <row r="43" spans="1:26" ht="21" x14ac:dyDescent="0.25">
      <c r="A43" s="6" t="s">
        <v>118</v>
      </c>
      <c r="B43" s="6" t="s">
        <v>119</v>
      </c>
      <c r="C43" s="7">
        <v>7</v>
      </c>
      <c r="D43" s="35"/>
      <c r="E43" s="35"/>
      <c r="F43" s="37">
        <f t="shared" si="20"/>
        <v>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7">
        <f t="shared" si="21"/>
        <v>0</v>
      </c>
      <c r="S43" s="35"/>
      <c r="T43" s="35"/>
      <c r="U43" s="35"/>
      <c r="V43" s="35"/>
      <c r="W43" s="35"/>
      <c r="X43" s="35"/>
      <c r="Y43" s="35"/>
      <c r="Z43" s="35"/>
    </row>
    <row r="44" spans="1:26" ht="22.5" x14ac:dyDescent="0.25">
      <c r="A44" s="11" t="s">
        <v>120</v>
      </c>
      <c r="B44" s="9" t="s">
        <v>121</v>
      </c>
      <c r="C44" s="5">
        <v>7.1</v>
      </c>
      <c r="D44" s="35"/>
      <c r="E44" s="35"/>
      <c r="F44" s="37">
        <f t="shared" si="20"/>
        <v>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7">
        <f t="shared" si="21"/>
        <v>0</v>
      </c>
      <c r="S44" s="35"/>
      <c r="T44" s="35"/>
      <c r="U44" s="35"/>
      <c r="V44" s="35"/>
      <c r="W44" s="35"/>
      <c r="X44" s="35"/>
      <c r="Y44" s="35"/>
      <c r="Z44" s="35"/>
    </row>
    <row r="45" spans="1:26" ht="22.5" x14ac:dyDescent="0.25">
      <c r="A45" s="11" t="s">
        <v>122</v>
      </c>
      <c r="B45" s="9" t="s">
        <v>123</v>
      </c>
      <c r="C45" s="5">
        <v>7.2</v>
      </c>
      <c r="D45" s="35"/>
      <c r="E45" s="35"/>
      <c r="F45" s="37">
        <f t="shared" si="20"/>
        <v>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7">
        <f t="shared" si="21"/>
        <v>0</v>
      </c>
      <c r="S45" s="35"/>
      <c r="T45" s="35"/>
      <c r="U45" s="35"/>
      <c r="V45" s="35"/>
      <c r="W45" s="35"/>
      <c r="X45" s="35"/>
      <c r="Y45" s="35"/>
      <c r="Z45" s="35"/>
    </row>
    <row r="46" spans="1:26" x14ac:dyDescent="0.25">
      <c r="A46" s="21" t="s">
        <v>124</v>
      </c>
      <c r="B46" s="21" t="s">
        <v>125</v>
      </c>
      <c r="C46" s="22">
        <v>8</v>
      </c>
      <c r="D46" s="37">
        <f>D47+D48+D49</f>
        <v>0</v>
      </c>
      <c r="E46" s="37">
        <f>E47+E48+E49</f>
        <v>0</v>
      </c>
      <c r="F46" s="37">
        <f>F47+F48+F49</f>
        <v>0</v>
      </c>
      <c r="G46" s="37">
        <f>G47+G48+G49</f>
        <v>0</v>
      </c>
      <c r="H46" s="37">
        <f t="shared" ref="H46:S46" si="30">H47+H48+H49</f>
        <v>0</v>
      </c>
      <c r="I46" s="37">
        <f t="shared" si="30"/>
        <v>0</v>
      </c>
      <c r="J46" s="37">
        <f t="shared" si="30"/>
        <v>0</v>
      </c>
      <c r="K46" s="37">
        <f t="shared" si="30"/>
        <v>0</v>
      </c>
      <c r="L46" s="37">
        <f t="shared" si="30"/>
        <v>0</v>
      </c>
      <c r="M46" s="37">
        <f t="shared" si="30"/>
        <v>0</v>
      </c>
      <c r="N46" s="37">
        <f t="shared" si="30"/>
        <v>0</v>
      </c>
      <c r="O46" s="37">
        <f t="shared" si="30"/>
        <v>0</v>
      </c>
      <c r="P46" s="37">
        <f t="shared" si="30"/>
        <v>0</v>
      </c>
      <c r="Q46" s="37">
        <f t="shared" si="30"/>
        <v>0</v>
      </c>
      <c r="R46" s="37">
        <f>R47+R48+R49</f>
        <v>0</v>
      </c>
      <c r="S46" s="37">
        <f t="shared" si="30"/>
        <v>0</v>
      </c>
      <c r="T46" s="37">
        <f t="shared" ref="T46" si="31">T47+T48+T49</f>
        <v>0</v>
      </c>
      <c r="U46" s="37">
        <f t="shared" ref="U46" si="32">U47+U48+U49</f>
        <v>0</v>
      </c>
      <c r="V46" s="37">
        <f t="shared" ref="V46" si="33">V47+V48+V49</f>
        <v>0</v>
      </c>
      <c r="W46" s="37">
        <f t="shared" ref="W46" si="34">W47+W48+W49</f>
        <v>0</v>
      </c>
      <c r="X46" s="37">
        <f t="shared" ref="X46" si="35">X47+X48+X49</f>
        <v>0</v>
      </c>
      <c r="Y46" s="37">
        <f t="shared" ref="Y46" si="36">Y47+Y48+Y49</f>
        <v>0</v>
      </c>
      <c r="Z46" s="37">
        <f t="shared" ref="Z46" si="37">Z47+Z48+Z49</f>
        <v>0</v>
      </c>
    </row>
    <row r="47" spans="1:26" x14ac:dyDescent="0.25">
      <c r="A47" s="8" t="s">
        <v>126</v>
      </c>
      <c r="B47" s="9" t="s">
        <v>127</v>
      </c>
      <c r="C47" s="5">
        <v>8.1</v>
      </c>
      <c r="D47" s="35"/>
      <c r="E47" s="35"/>
      <c r="F47" s="37">
        <f t="shared" si="20"/>
        <v>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7">
        <f t="shared" si="21"/>
        <v>0</v>
      </c>
      <c r="S47" s="35"/>
      <c r="T47" s="35"/>
      <c r="U47" s="35"/>
      <c r="V47" s="35"/>
      <c r="W47" s="35"/>
      <c r="X47" s="35"/>
      <c r="Y47" s="35"/>
      <c r="Z47" s="35"/>
    </row>
    <row r="48" spans="1:26" x14ac:dyDescent="0.25">
      <c r="A48" s="8" t="s">
        <v>128</v>
      </c>
      <c r="B48" s="9" t="s">
        <v>129</v>
      </c>
      <c r="C48" s="5">
        <v>8.1999999999999993</v>
      </c>
      <c r="D48" s="35"/>
      <c r="E48" s="35"/>
      <c r="F48" s="37">
        <f t="shared" si="20"/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>
        <f t="shared" si="21"/>
        <v>0</v>
      </c>
      <c r="S48" s="35"/>
      <c r="T48" s="35"/>
      <c r="U48" s="35"/>
      <c r="V48" s="35"/>
      <c r="W48" s="35"/>
      <c r="X48" s="35"/>
      <c r="Y48" s="35"/>
      <c r="Z48" s="35"/>
    </row>
    <row r="49" spans="1:26" x14ac:dyDescent="0.25">
      <c r="A49" s="8" t="s">
        <v>130</v>
      </c>
      <c r="B49" s="9" t="s">
        <v>131</v>
      </c>
      <c r="C49" s="5">
        <v>8.3000000000000007</v>
      </c>
      <c r="D49" s="35"/>
      <c r="E49" s="35"/>
      <c r="F49" s="37">
        <f t="shared" si="20"/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7">
        <f t="shared" si="21"/>
        <v>0</v>
      </c>
      <c r="S49" s="35"/>
      <c r="T49" s="35"/>
      <c r="U49" s="35"/>
      <c r="V49" s="35"/>
      <c r="W49" s="35"/>
      <c r="X49" s="35"/>
      <c r="Y49" s="35"/>
      <c r="Z49" s="35"/>
    </row>
    <row r="50" spans="1:26" ht="21" x14ac:dyDescent="0.25">
      <c r="A50" s="6" t="s">
        <v>132</v>
      </c>
      <c r="B50" s="6" t="s">
        <v>133</v>
      </c>
      <c r="C50" s="7">
        <v>9</v>
      </c>
      <c r="D50" s="35"/>
      <c r="E50" s="35"/>
      <c r="F50" s="37">
        <f t="shared" si="20"/>
        <v>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>
        <f t="shared" si="21"/>
        <v>0</v>
      </c>
      <c r="S50" s="35"/>
      <c r="T50" s="35"/>
      <c r="U50" s="35"/>
      <c r="V50" s="35"/>
      <c r="W50" s="35"/>
      <c r="X50" s="35"/>
      <c r="Y50" s="35"/>
      <c r="Z50" s="35"/>
    </row>
    <row r="51" spans="1:26" x14ac:dyDescent="0.25">
      <c r="A51" s="11" t="s">
        <v>134</v>
      </c>
      <c r="B51" s="9" t="s">
        <v>135</v>
      </c>
      <c r="C51" s="5">
        <v>9.1</v>
      </c>
      <c r="D51" s="35"/>
      <c r="E51" s="35"/>
      <c r="F51" s="37">
        <f t="shared" si="20"/>
        <v>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>
        <f t="shared" si="21"/>
        <v>0</v>
      </c>
      <c r="S51" s="35"/>
      <c r="T51" s="35"/>
      <c r="U51" s="35"/>
      <c r="V51" s="35"/>
      <c r="W51" s="35"/>
      <c r="X51" s="35"/>
      <c r="Y51" s="35"/>
      <c r="Z51" s="35"/>
    </row>
    <row r="52" spans="1:26" ht="42" x14ac:dyDescent="0.25">
      <c r="A52" s="6" t="s">
        <v>136</v>
      </c>
      <c r="B52" s="6" t="s">
        <v>137</v>
      </c>
      <c r="C52" s="7">
        <v>10</v>
      </c>
      <c r="D52" s="35"/>
      <c r="E52" s="35"/>
      <c r="F52" s="37">
        <f t="shared" si="20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7">
        <f t="shared" si="21"/>
        <v>0</v>
      </c>
      <c r="S52" s="35"/>
      <c r="T52" s="35"/>
      <c r="U52" s="35"/>
      <c r="V52" s="35"/>
      <c r="W52" s="35"/>
      <c r="X52" s="35"/>
      <c r="Y52" s="35"/>
      <c r="Z52" s="35"/>
    </row>
    <row r="53" spans="1:26" ht="22.5" x14ac:dyDescent="0.25">
      <c r="A53" s="11" t="s">
        <v>138</v>
      </c>
      <c r="B53" s="9" t="s">
        <v>139</v>
      </c>
      <c r="C53" s="5">
        <v>10.1</v>
      </c>
      <c r="D53" s="35"/>
      <c r="E53" s="35"/>
      <c r="F53" s="37">
        <f t="shared" si="20"/>
        <v>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>
        <f t="shared" si="21"/>
        <v>0</v>
      </c>
      <c r="S53" s="35"/>
      <c r="T53" s="35"/>
      <c r="U53" s="35"/>
      <c r="V53" s="35"/>
      <c r="W53" s="35"/>
      <c r="X53" s="35"/>
      <c r="Y53" s="35"/>
      <c r="Z53" s="35"/>
    </row>
    <row r="54" spans="1:26" ht="21" x14ac:dyDescent="0.25">
      <c r="A54" s="6" t="s">
        <v>140</v>
      </c>
      <c r="B54" s="6" t="s">
        <v>141</v>
      </c>
      <c r="C54" s="7">
        <v>11</v>
      </c>
      <c r="D54" s="35"/>
      <c r="E54" s="35"/>
      <c r="F54" s="37">
        <f t="shared" si="20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7">
        <f t="shared" si="21"/>
        <v>0</v>
      </c>
      <c r="S54" s="35"/>
      <c r="T54" s="35"/>
      <c r="U54" s="35"/>
      <c r="V54" s="35"/>
      <c r="W54" s="35"/>
      <c r="X54" s="35"/>
      <c r="Y54" s="35"/>
      <c r="Z54" s="35"/>
    </row>
    <row r="55" spans="1:26" x14ac:dyDescent="0.25">
      <c r="A55" s="23" t="s">
        <v>142</v>
      </c>
      <c r="B55" s="23"/>
      <c r="C55" s="22">
        <v>12</v>
      </c>
      <c r="D55" s="37">
        <f>D6+D15+D20+D30+D38+D43+D46+D50+D52</f>
        <v>0</v>
      </c>
      <c r="E55" s="37">
        <f t="shared" ref="E55:Z55" si="38">E6+E15+E20+E30+E38+E43+E46+E50+E52</f>
        <v>0</v>
      </c>
      <c r="F55" s="37">
        <f t="shared" si="38"/>
        <v>0</v>
      </c>
      <c r="G55" s="37">
        <f t="shared" si="38"/>
        <v>0</v>
      </c>
      <c r="H55" s="37">
        <f t="shared" si="38"/>
        <v>0</v>
      </c>
      <c r="I55" s="37">
        <f t="shared" si="38"/>
        <v>0</v>
      </c>
      <c r="J55" s="37">
        <f t="shared" si="38"/>
        <v>0</v>
      </c>
      <c r="K55" s="37">
        <f t="shared" si="38"/>
        <v>0</v>
      </c>
      <c r="L55" s="37">
        <f t="shared" si="38"/>
        <v>0</v>
      </c>
      <c r="M55" s="37">
        <f t="shared" si="38"/>
        <v>0</v>
      </c>
      <c r="N55" s="37">
        <f t="shared" si="38"/>
        <v>0</v>
      </c>
      <c r="O55" s="37">
        <f t="shared" si="38"/>
        <v>0</v>
      </c>
      <c r="P55" s="37">
        <f t="shared" si="38"/>
        <v>0</v>
      </c>
      <c r="Q55" s="37">
        <f>Q6+Q15+Q20+Q30+Q38+Q43+Q46+Q50+Q52</f>
        <v>0</v>
      </c>
      <c r="R55" s="37">
        <f t="shared" si="38"/>
        <v>0</v>
      </c>
      <c r="S55" s="37">
        <f t="shared" si="38"/>
        <v>0</v>
      </c>
      <c r="T55" s="37">
        <f t="shared" si="38"/>
        <v>0</v>
      </c>
      <c r="U55" s="37">
        <f t="shared" si="38"/>
        <v>0</v>
      </c>
      <c r="V55" s="37">
        <f t="shared" si="38"/>
        <v>0</v>
      </c>
      <c r="W55" s="37">
        <f t="shared" si="38"/>
        <v>0</v>
      </c>
      <c r="X55" s="37">
        <f t="shared" si="38"/>
        <v>0</v>
      </c>
      <c r="Y55" s="37">
        <f t="shared" si="38"/>
        <v>0</v>
      </c>
      <c r="Z55" s="37">
        <f t="shared" si="38"/>
        <v>0</v>
      </c>
    </row>
    <row r="56" spans="1:26" x14ac:dyDescent="0.25">
      <c r="A56" s="9" t="s">
        <v>143</v>
      </c>
      <c r="B56" s="9"/>
      <c r="C56" s="7">
        <v>13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</sheetData>
  <sheetProtection algorithmName="SHA-512" hashValue="9k1RG8vLQFqQCithGURc99b4bDhJTuHGk4ZApw3+Sjfr51Gi7Slqm9BcCby0qdSFdeamuDi2+bnIPzccnh/wgQ==" saltValue="DQvCXXuiTB2lM98YCzmX4Q==" spinCount="100000" sheet="1" objects="1" scenarios="1"/>
  <mergeCells count="48">
    <mergeCell ref="Y2:Z3"/>
    <mergeCell ref="G3:H3"/>
    <mergeCell ref="I3:J3"/>
    <mergeCell ref="K3:L3"/>
    <mergeCell ref="M3:M4"/>
    <mergeCell ref="G2:L2"/>
    <mergeCell ref="M2:O2"/>
    <mergeCell ref="P2:P4"/>
    <mergeCell ref="Q2:Q4"/>
    <mergeCell ref="R2:X2"/>
    <mergeCell ref="W3:X3"/>
    <mergeCell ref="U3:V3"/>
    <mergeCell ref="A24:A25"/>
    <mergeCell ref="B24:B25"/>
    <mergeCell ref="C24:C25"/>
    <mergeCell ref="D24:D25"/>
    <mergeCell ref="E24:E25"/>
    <mergeCell ref="A2:A4"/>
    <mergeCell ref="B2:B4"/>
    <mergeCell ref="C2:C4"/>
    <mergeCell ref="D2:D4"/>
    <mergeCell ref="E2:E4"/>
    <mergeCell ref="F2:F4"/>
    <mergeCell ref="K24:K25"/>
    <mergeCell ref="N3:O3"/>
    <mergeCell ref="R3:R4"/>
    <mergeCell ref="S3:T3"/>
    <mergeCell ref="F24:F25"/>
    <mergeCell ref="G24:G25"/>
    <mergeCell ref="H24:H25"/>
    <mergeCell ref="I24:I25"/>
    <mergeCell ref="J24:J25"/>
    <mergeCell ref="X24:X25"/>
    <mergeCell ref="Y24:Y25"/>
    <mergeCell ref="Z24:Z25"/>
    <mergeCell ref="A1:Z1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7674-5073-4D12-802A-2E3B1A1EB192}">
  <dimension ref="A1:E26"/>
  <sheetViews>
    <sheetView workbookViewId="0">
      <selection activeCell="D26" sqref="D26"/>
    </sheetView>
  </sheetViews>
  <sheetFormatPr defaultRowHeight="15" x14ac:dyDescent="0.25"/>
  <cols>
    <col min="1" max="1" width="71.5703125" customWidth="1"/>
    <col min="3" max="5" width="11.5703125" customWidth="1"/>
  </cols>
  <sheetData>
    <row r="1" spans="1:5" ht="15.75" x14ac:dyDescent="0.25">
      <c r="A1" s="63" t="s">
        <v>178</v>
      </c>
      <c r="B1" s="63"/>
      <c r="C1" s="63"/>
      <c r="D1" s="63"/>
      <c r="E1" s="63"/>
    </row>
    <row r="2" spans="1:5" x14ac:dyDescent="0.25">
      <c r="A2" s="64" t="s">
        <v>154</v>
      </c>
      <c r="B2" s="64" t="s">
        <v>23</v>
      </c>
      <c r="C2" s="64" t="s">
        <v>155</v>
      </c>
      <c r="D2" s="64"/>
      <c r="E2" s="64"/>
    </row>
    <row r="3" spans="1:5" ht="23.25" customHeight="1" x14ac:dyDescent="0.25">
      <c r="A3" s="64"/>
      <c r="B3" s="64"/>
      <c r="C3" s="64" t="s">
        <v>38</v>
      </c>
      <c r="D3" s="64" t="s">
        <v>156</v>
      </c>
      <c r="E3" s="64"/>
    </row>
    <row r="4" spans="1:5" x14ac:dyDescent="0.25">
      <c r="A4" s="64"/>
      <c r="B4" s="64"/>
      <c r="C4" s="64"/>
      <c r="D4" s="14" t="s">
        <v>41</v>
      </c>
      <c r="E4" s="14" t="s">
        <v>42</v>
      </c>
    </row>
    <row r="5" spans="1:5" x14ac:dyDescent="0.25">
      <c r="A5" s="14" t="s">
        <v>43</v>
      </c>
      <c r="B5" s="14" t="s">
        <v>44</v>
      </c>
      <c r="C5" s="14">
        <v>1</v>
      </c>
      <c r="D5" s="14">
        <v>2</v>
      </c>
      <c r="E5" s="14">
        <v>3</v>
      </c>
    </row>
    <row r="6" spans="1:5" ht="18.75" customHeight="1" x14ac:dyDescent="0.25">
      <c r="A6" s="24" t="s">
        <v>157</v>
      </c>
      <c r="B6" s="25">
        <v>1</v>
      </c>
      <c r="C6" s="31">
        <f>SUM(C7:C9)</f>
        <v>0</v>
      </c>
      <c r="D6" s="31">
        <f t="shared" ref="D6:E6" si="0">SUM(D7:D9)</f>
        <v>0</v>
      </c>
      <c r="E6" s="31">
        <f t="shared" si="0"/>
        <v>0</v>
      </c>
    </row>
    <row r="7" spans="1:5" ht="15.75" customHeight="1" x14ac:dyDescent="0.25">
      <c r="A7" s="17" t="s">
        <v>158</v>
      </c>
      <c r="B7" s="14">
        <v>1.1000000000000001</v>
      </c>
      <c r="C7" s="39"/>
      <c r="D7" s="39"/>
      <c r="E7" s="39"/>
    </row>
    <row r="8" spans="1:5" ht="15.75" customHeight="1" x14ac:dyDescent="0.25">
      <c r="A8" s="17" t="s">
        <v>159</v>
      </c>
      <c r="B8" s="14">
        <v>1.2</v>
      </c>
      <c r="C8" s="39"/>
      <c r="D8" s="39"/>
      <c r="E8" s="39"/>
    </row>
    <row r="9" spans="1:5" ht="15.75" customHeight="1" x14ac:dyDescent="0.25">
      <c r="A9" s="17" t="s">
        <v>160</v>
      </c>
      <c r="B9" s="14">
        <v>1.3</v>
      </c>
      <c r="C9" s="39"/>
      <c r="D9" s="39"/>
      <c r="E9" s="39"/>
    </row>
    <row r="10" spans="1:5" ht="18.75" customHeight="1" x14ac:dyDescent="0.25">
      <c r="A10" s="15" t="s">
        <v>161</v>
      </c>
      <c r="B10" s="16">
        <v>2</v>
      </c>
      <c r="C10" s="39"/>
      <c r="D10" s="39"/>
      <c r="E10" s="39"/>
    </row>
    <row r="11" spans="1:5" ht="18.75" customHeight="1" x14ac:dyDescent="0.25">
      <c r="A11" s="24" t="s">
        <v>162</v>
      </c>
      <c r="B11" s="25">
        <v>3</v>
      </c>
      <c r="C11" s="31">
        <f>SUM(C12:C16)</f>
        <v>0</v>
      </c>
      <c r="D11" s="31">
        <f t="shared" ref="D11:E11" si="1">SUM(D12:D16)</f>
        <v>0</v>
      </c>
      <c r="E11" s="31">
        <f t="shared" si="1"/>
        <v>0</v>
      </c>
    </row>
    <row r="12" spans="1:5" ht="18.75" customHeight="1" x14ac:dyDescent="0.25">
      <c r="A12" s="18" t="s">
        <v>163</v>
      </c>
      <c r="B12" s="14">
        <v>3.1</v>
      </c>
      <c r="C12" s="39"/>
      <c r="D12" s="39"/>
      <c r="E12" s="39"/>
    </row>
    <row r="13" spans="1:5" ht="18.75" customHeight="1" x14ac:dyDescent="0.25">
      <c r="A13" s="17" t="s">
        <v>164</v>
      </c>
      <c r="B13" s="14">
        <v>3.2</v>
      </c>
      <c r="C13" s="39"/>
      <c r="D13" s="39"/>
      <c r="E13" s="39"/>
    </row>
    <row r="14" spans="1:5" ht="18.75" customHeight="1" x14ac:dyDescent="0.25">
      <c r="A14" s="17" t="s">
        <v>165</v>
      </c>
      <c r="B14" s="14">
        <v>3.3</v>
      </c>
      <c r="C14" s="39"/>
      <c r="D14" s="39"/>
      <c r="E14" s="39"/>
    </row>
    <row r="15" spans="1:5" ht="18.75" customHeight="1" x14ac:dyDescent="0.25">
      <c r="A15" s="17" t="s">
        <v>166</v>
      </c>
      <c r="B15" s="14">
        <v>3.4</v>
      </c>
      <c r="C15" s="39"/>
      <c r="D15" s="39"/>
      <c r="E15" s="39"/>
    </row>
    <row r="16" spans="1:5" ht="18.75" customHeight="1" x14ac:dyDescent="0.25">
      <c r="A16" s="17" t="s">
        <v>167</v>
      </c>
      <c r="B16" s="14">
        <v>3.5</v>
      </c>
      <c r="C16" s="39"/>
      <c r="D16" s="39"/>
      <c r="E16" s="39"/>
    </row>
    <row r="17" spans="1:5" ht="25.5" x14ac:dyDescent="0.25">
      <c r="A17" s="24" t="s">
        <v>168</v>
      </c>
      <c r="B17" s="25">
        <v>4</v>
      </c>
      <c r="C17" s="31">
        <f>SUM(C18:C19)</f>
        <v>0</v>
      </c>
      <c r="D17" s="31">
        <f t="shared" ref="D17:E17" si="2">SUM(D18:D19)</f>
        <v>0</v>
      </c>
      <c r="E17" s="31">
        <f t="shared" si="2"/>
        <v>0</v>
      </c>
    </row>
    <row r="18" spans="1:5" ht="18.75" customHeight="1" x14ac:dyDescent="0.25">
      <c r="A18" s="17" t="s">
        <v>169</v>
      </c>
      <c r="B18" s="14">
        <v>4.0999999999999996</v>
      </c>
      <c r="C18" s="39"/>
      <c r="D18" s="39"/>
      <c r="E18" s="39"/>
    </row>
    <row r="19" spans="1:5" ht="18.75" customHeight="1" x14ac:dyDescent="0.25">
      <c r="A19" s="17" t="s">
        <v>170</v>
      </c>
      <c r="B19" s="14">
        <v>4.2</v>
      </c>
      <c r="C19" s="39"/>
      <c r="D19" s="39"/>
      <c r="E19" s="39"/>
    </row>
    <row r="20" spans="1:5" ht="25.5" x14ac:dyDescent="0.25">
      <c r="A20" s="24" t="s">
        <v>171</v>
      </c>
      <c r="B20" s="25">
        <v>5</v>
      </c>
      <c r="C20" s="31">
        <f>D20+E20</f>
        <v>0</v>
      </c>
      <c r="D20" s="40"/>
      <c r="E20" s="40"/>
    </row>
    <row r="21" spans="1:5" ht="25.5" x14ac:dyDescent="0.25">
      <c r="A21" s="24" t="s">
        <v>172</v>
      </c>
      <c r="B21" s="25">
        <v>6</v>
      </c>
      <c r="C21" s="31">
        <f>SUM(C22:C23)</f>
        <v>0</v>
      </c>
      <c r="D21" s="31">
        <f>SUM(D22:D23)</f>
        <v>0</v>
      </c>
      <c r="E21" s="31">
        <f t="shared" ref="E21" si="3">SUM(E22:E23)</f>
        <v>0</v>
      </c>
    </row>
    <row r="22" spans="1:5" ht="18.75" customHeight="1" x14ac:dyDescent="0.25">
      <c r="A22" s="17" t="s">
        <v>173</v>
      </c>
      <c r="B22" s="14">
        <v>6.1</v>
      </c>
      <c r="C22" s="39"/>
      <c r="D22" s="39"/>
      <c r="E22" s="39"/>
    </row>
    <row r="23" spans="1:5" ht="18.75" customHeight="1" x14ac:dyDescent="0.25">
      <c r="A23" s="17" t="s">
        <v>174</v>
      </c>
      <c r="B23" s="14">
        <v>6.2</v>
      </c>
      <c r="C23" s="39"/>
      <c r="D23" s="39"/>
      <c r="E23" s="39"/>
    </row>
    <row r="24" spans="1:5" ht="18.75" customHeight="1" x14ac:dyDescent="0.25">
      <c r="A24" s="15" t="s">
        <v>175</v>
      </c>
      <c r="B24" s="16">
        <v>7</v>
      </c>
      <c r="C24" s="39"/>
      <c r="D24" s="39"/>
      <c r="E24" s="39"/>
    </row>
    <row r="25" spans="1:5" ht="25.5" x14ac:dyDescent="0.25">
      <c r="A25" s="15" t="s">
        <v>176</v>
      </c>
      <c r="B25" s="16">
        <v>8</v>
      </c>
      <c r="C25" s="39"/>
      <c r="D25" s="39"/>
      <c r="E25" s="39"/>
    </row>
    <row r="26" spans="1:5" ht="18.75" customHeight="1" x14ac:dyDescent="0.25">
      <c r="A26" s="15" t="s">
        <v>177</v>
      </c>
      <c r="B26" s="16">
        <v>9</v>
      </c>
      <c r="C26" s="39"/>
      <c r="D26" s="39"/>
      <c r="E26" s="39"/>
    </row>
  </sheetData>
  <sheetProtection algorithmName="SHA-512" hashValue="Fqs2Iwj65mvltskY/FOZl37TXp+JI7jJe9MIXIEEoZ0WhKLQuwGPUoHujw5XNwW2/M16iX9f3n772qaQ9HRKeQ==" saltValue="v3dj62LwRGOoVkO1qpcmQg==" spinCount="100000" sheet="1" objects="1" scenarios="1"/>
  <mergeCells count="6">
    <mergeCell ref="A1:E1"/>
    <mergeCell ref="A2:A4"/>
    <mergeCell ref="B2:B4"/>
    <mergeCell ref="C2:E2"/>
    <mergeCell ref="C3:C4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54CB-2BD8-4E71-8635-DA5923BA7DCF}">
  <dimension ref="A1:E11"/>
  <sheetViews>
    <sheetView workbookViewId="0">
      <selection activeCell="E9" sqref="E9"/>
    </sheetView>
  </sheetViews>
  <sheetFormatPr defaultRowHeight="15" x14ac:dyDescent="0.25"/>
  <cols>
    <col min="1" max="1" width="19.5703125" customWidth="1"/>
  </cols>
  <sheetData>
    <row r="1" spans="1:5" x14ac:dyDescent="0.25">
      <c r="A1" s="65" t="s">
        <v>203</v>
      </c>
      <c r="B1" s="65"/>
      <c r="C1" s="65"/>
      <c r="D1" s="65"/>
      <c r="E1" s="65"/>
    </row>
    <row r="2" spans="1:5" x14ac:dyDescent="0.25">
      <c r="A2" s="64" t="s">
        <v>154</v>
      </c>
      <c r="B2" s="64" t="s">
        <v>23</v>
      </c>
      <c r="C2" s="64" t="s">
        <v>155</v>
      </c>
      <c r="D2" s="64"/>
      <c r="E2" s="64"/>
    </row>
    <row r="3" spans="1:5" ht="25.5" customHeight="1" x14ac:dyDescent="0.25">
      <c r="A3" s="64"/>
      <c r="B3" s="64"/>
      <c r="C3" s="64" t="s">
        <v>38</v>
      </c>
      <c r="D3" s="64" t="s">
        <v>156</v>
      </c>
      <c r="E3" s="64"/>
    </row>
    <row r="4" spans="1:5" x14ac:dyDescent="0.25">
      <c r="A4" s="64"/>
      <c r="B4" s="64"/>
      <c r="C4" s="64"/>
      <c r="D4" s="14" t="s">
        <v>41</v>
      </c>
      <c r="E4" s="14" t="s">
        <v>42</v>
      </c>
    </row>
    <row r="5" spans="1:5" x14ac:dyDescent="0.25">
      <c r="A5" s="14" t="s">
        <v>43</v>
      </c>
      <c r="B5" s="14" t="s">
        <v>44</v>
      </c>
      <c r="C5" s="14">
        <v>1</v>
      </c>
      <c r="D5" s="14">
        <v>2</v>
      </c>
      <c r="E5" s="14">
        <v>3</v>
      </c>
    </row>
    <row r="6" spans="1:5" x14ac:dyDescent="0.25">
      <c r="A6" s="17" t="s">
        <v>179</v>
      </c>
      <c r="B6" s="20">
        <v>1</v>
      </c>
      <c r="C6" s="39"/>
      <c r="D6" s="39"/>
      <c r="E6" s="39"/>
    </row>
    <row r="7" spans="1:5" x14ac:dyDescent="0.25">
      <c r="A7" s="26" t="s">
        <v>180</v>
      </c>
      <c r="B7" s="27">
        <v>2</v>
      </c>
      <c r="C7" s="31">
        <f>D7+E7</f>
        <v>0</v>
      </c>
      <c r="D7" s="39"/>
      <c r="E7" s="39"/>
    </row>
    <row r="8" spans="1:5" x14ac:dyDescent="0.25">
      <c r="A8" s="28" t="s">
        <v>181</v>
      </c>
      <c r="B8" s="27">
        <v>3</v>
      </c>
      <c r="C8" s="31">
        <f>D8+E8</f>
        <v>0</v>
      </c>
      <c r="D8" s="39"/>
      <c r="E8" s="39"/>
    </row>
    <row r="11" spans="1:5" x14ac:dyDescent="0.25">
      <c r="A11" s="19"/>
      <c r="B11" s="13"/>
      <c r="C11" s="13"/>
    </row>
  </sheetData>
  <sheetProtection algorithmName="SHA-512" hashValue="uXBIs0RyanDFfzovJZ0wdidrg7gKFH9OSC6/9sfEZhtPoH2cAADX+EyeXOYQaS58U7u5rjuLyAb/cS1kc41eaA==" saltValue="gEHPav61wSJBbw1FP0BB1A==" spinCount="100000" sheet="1" objects="1" scenarios="1"/>
  <mergeCells count="6">
    <mergeCell ref="A1:E1"/>
    <mergeCell ref="A2:A4"/>
    <mergeCell ref="B2:B4"/>
    <mergeCell ref="C2:E2"/>
    <mergeCell ref="C3:C4"/>
    <mergeCell ref="D3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2651-4486-43C8-A756-2E31B6B298AE}">
  <dimension ref="A1:E9"/>
  <sheetViews>
    <sheetView workbookViewId="0">
      <selection activeCell="E14" sqref="E14"/>
    </sheetView>
  </sheetViews>
  <sheetFormatPr defaultRowHeight="15" x14ac:dyDescent="0.25"/>
  <cols>
    <col min="1" max="1" width="43.5703125" customWidth="1"/>
  </cols>
  <sheetData>
    <row r="1" spans="1:5" ht="57" customHeight="1" x14ac:dyDescent="0.25">
      <c r="A1" s="68" t="s">
        <v>205</v>
      </c>
      <c r="B1" s="68"/>
      <c r="C1" s="68"/>
      <c r="D1" s="68"/>
      <c r="E1" s="68"/>
    </row>
    <row r="2" spans="1:5" x14ac:dyDescent="0.25">
      <c r="A2" s="14" t="s">
        <v>154</v>
      </c>
      <c r="B2" s="14" t="s">
        <v>23</v>
      </c>
      <c r="C2" s="14" t="s">
        <v>155</v>
      </c>
    </row>
    <row r="3" spans="1:5" x14ac:dyDescent="0.25">
      <c r="A3" s="14" t="s">
        <v>43</v>
      </c>
      <c r="B3" s="14" t="s">
        <v>44</v>
      </c>
      <c r="C3" s="14">
        <v>1</v>
      </c>
    </row>
    <row r="4" spans="1:5" ht="19.5" customHeight="1" x14ac:dyDescent="0.25">
      <c r="A4" s="26" t="s">
        <v>182</v>
      </c>
      <c r="B4" s="27">
        <v>1</v>
      </c>
      <c r="C4" s="31">
        <f>SUM(C5:C9)</f>
        <v>0</v>
      </c>
    </row>
    <row r="5" spans="1:5" ht="19.5" customHeight="1" x14ac:dyDescent="0.25">
      <c r="A5" s="18" t="s">
        <v>183</v>
      </c>
      <c r="B5" s="66">
        <v>2</v>
      </c>
      <c r="C5" s="67"/>
    </row>
    <row r="6" spans="1:5" ht="19.5" customHeight="1" x14ac:dyDescent="0.25">
      <c r="A6" s="17" t="s">
        <v>184</v>
      </c>
      <c r="B6" s="66"/>
      <c r="C6" s="67"/>
    </row>
    <row r="7" spans="1:5" ht="19.5" customHeight="1" x14ac:dyDescent="0.25">
      <c r="A7" s="17" t="s">
        <v>185</v>
      </c>
      <c r="B7" s="20">
        <v>3</v>
      </c>
      <c r="C7" s="39"/>
    </row>
    <row r="8" spans="1:5" ht="19.5" customHeight="1" x14ac:dyDescent="0.25">
      <c r="A8" s="17" t="s">
        <v>186</v>
      </c>
      <c r="B8" s="14">
        <v>4</v>
      </c>
      <c r="C8" s="39"/>
    </row>
    <row r="9" spans="1:5" ht="19.5" customHeight="1" x14ac:dyDescent="0.25">
      <c r="A9" s="17" t="s">
        <v>187</v>
      </c>
      <c r="B9" s="14">
        <v>5</v>
      </c>
      <c r="C9" s="39"/>
    </row>
  </sheetData>
  <sheetProtection algorithmName="SHA-512" hashValue="PxzD/L41lsYdfFTPUr3OfIVcGfEtHjtEZWRsI191B2MMKEk7cpy7LaJ7WRpGoCwJzN3CHE0Oo1osKbbvV/zMQA==" saltValue="3FTeojuL/RF8OdMad60Lug==" spinCount="100000" sheet="1" objects="1" scenarios="1"/>
  <mergeCells count="3">
    <mergeCell ref="B5:B6"/>
    <mergeCell ref="C5:C6"/>
    <mergeCell ref="A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BCDD-651A-49E8-AC20-4C00FEADE770}">
  <sheetPr>
    <pageSetUpPr fitToPage="1"/>
  </sheetPr>
  <dimension ref="A1:E27"/>
  <sheetViews>
    <sheetView workbookViewId="0">
      <selection activeCell="E5" sqref="E5:E11"/>
    </sheetView>
  </sheetViews>
  <sheetFormatPr defaultRowHeight="15" x14ac:dyDescent="0.25"/>
  <cols>
    <col min="1" max="1" width="41.140625" style="44" customWidth="1"/>
    <col min="2" max="2" width="14.5703125" style="44" customWidth="1"/>
    <col min="3" max="3" width="28" style="44" hidden="1" customWidth="1"/>
    <col min="4" max="5" width="9.140625" style="44"/>
  </cols>
  <sheetData>
    <row r="1" spans="1:5" ht="28.5" customHeight="1" x14ac:dyDescent="0.25">
      <c r="A1" s="77" t="s">
        <v>204</v>
      </c>
      <c r="B1" s="77"/>
      <c r="C1" s="77"/>
      <c r="D1" s="77"/>
      <c r="E1" s="77"/>
    </row>
    <row r="2" spans="1:5" x14ac:dyDescent="0.25">
      <c r="A2" s="67" t="s">
        <v>154</v>
      </c>
      <c r="B2" s="67"/>
      <c r="C2" s="67"/>
      <c r="D2" s="39" t="s">
        <v>23</v>
      </c>
      <c r="E2" s="39" t="s">
        <v>155</v>
      </c>
    </row>
    <row r="3" spans="1:5" x14ac:dyDescent="0.25">
      <c r="A3" s="67" t="s">
        <v>43</v>
      </c>
      <c r="B3" s="67"/>
      <c r="C3" s="67"/>
      <c r="D3" s="39" t="s">
        <v>44</v>
      </c>
      <c r="E3" s="39">
        <v>1</v>
      </c>
    </row>
    <row r="4" spans="1:5" ht="27" customHeight="1" x14ac:dyDescent="0.25">
      <c r="A4" s="78" t="s">
        <v>188</v>
      </c>
      <c r="B4" s="78"/>
      <c r="C4" s="78"/>
      <c r="D4" s="38">
        <v>1</v>
      </c>
      <c r="E4" s="31">
        <f>SUM(E5:E11)</f>
        <v>0</v>
      </c>
    </row>
    <row r="5" spans="1:5" ht="27" customHeight="1" x14ac:dyDescent="0.25">
      <c r="A5" s="79" t="s">
        <v>189</v>
      </c>
      <c r="B5" s="79"/>
      <c r="C5" s="79"/>
      <c r="D5" s="67">
        <v>2</v>
      </c>
      <c r="E5" s="67"/>
    </row>
    <row r="6" spans="1:5" ht="27" customHeight="1" x14ac:dyDescent="0.25">
      <c r="A6" s="73" t="s">
        <v>190</v>
      </c>
      <c r="B6" s="73"/>
      <c r="C6" s="73"/>
      <c r="D6" s="67"/>
      <c r="E6" s="67"/>
    </row>
    <row r="7" spans="1:5" ht="27" customHeight="1" x14ac:dyDescent="0.25">
      <c r="A7" s="73" t="s">
        <v>191</v>
      </c>
      <c r="B7" s="73"/>
      <c r="C7" s="73"/>
      <c r="D7" s="39">
        <v>3</v>
      </c>
      <c r="E7" s="39"/>
    </row>
    <row r="8" spans="1:5" ht="41.25" customHeight="1" x14ac:dyDescent="0.25">
      <c r="A8" s="73" t="s">
        <v>192</v>
      </c>
      <c r="B8" s="73"/>
      <c r="C8" s="73"/>
      <c r="D8" s="39">
        <v>4</v>
      </c>
      <c r="E8" s="39"/>
    </row>
    <row r="9" spans="1:5" ht="27" customHeight="1" x14ac:dyDescent="0.25">
      <c r="A9" s="73" t="s">
        <v>193</v>
      </c>
      <c r="B9" s="73"/>
      <c r="C9" s="73"/>
      <c r="D9" s="39">
        <v>5</v>
      </c>
      <c r="E9" s="39"/>
    </row>
    <row r="10" spans="1:5" ht="27" customHeight="1" x14ac:dyDescent="0.25">
      <c r="A10" s="73" t="s">
        <v>194</v>
      </c>
      <c r="B10" s="73"/>
      <c r="C10" s="73"/>
      <c r="D10" s="39">
        <v>6</v>
      </c>
      <c r="E10" s="39"/>
    </row>
    <row r="11" spans="1:5" ht="27" customHeight="1" x14ac:dyDescent="0.25">
      <c r="A11" s="73" t="s">
        <v>195</v>
      </c>
      <c r="B11" s="73"/>
      <c r="C11" s="73"/>
      <c r="D11" s="39">
        <v>7</v>
      </c>
      <c r="E11" s="39"/>
    </row>
    <row r="12" spans="1:5" x14ac:dyDescent="0.25">
      <c r="A12" s="74"/>
      <c r="B12" s="74"/>
      <c r="C12" s="74"/>
      <c r="D12" s="41"/>
      <c r="E12" s="41"/>
    </row>
    <row r="13" spans="1:5" ht="25.5" customHeight="1" x14ac:dyDescent="0.25">
      <c r="A13" s="75" t="s">
        <v>196</v>
      </c>
      <c r="B13" s="75"/>
      <c r="C13" s="75"/>
      <c r="D13" s="75"/>
      <c r="E13" s="75"/>
    </row>
    <row r="14" spans="1:5" ht="61.5" customHeight="1" x14ac:dyDescent="0.25">
      <c r="A14" s="75" t="s">
        <v>197</v>
      </c>
      <c r="B14" s="75"/>
      <c r="C14" s="75"/>
      <c r="D14" s="75"/>
      <c r="E14" s="75"/>
    </row>
    <row r="15" spans="1:5" x14ac:dyDescent="0.25">
      <c r="A15" s="76"/>
      <c r="B15" s="76"/>
      <c r="C15" s="76"/>
      <c r="D15" s="76"/>
      <c r="E15" s="76"/>
    </row>
    <row r="16" spans="1:5" x14ac:dyDescent="0.25">
      <c r="A16" s="76"/>
      <c r="B16" s="76"/>
      <c r="C16" s="76"/>
      <c r="D16" s="76"/>
      <c r="E16" s="76"/>
    </row>
    <row r="17" spans="1:5" ht="31.5" x14ac:dyDescent="0.25">
      <c r="A17" s="42" t="s">
        <v>198</v>
      </c>
      <c r="B17" s="71"/>
      <c r="C17" s="71"/>
      <c r="D17" s="71"/>
      <c r="E17" s="71"/>
    </row>
    <row r="18" spans="1:5" ht="15.75" x14ac:dyDescent="0.25">
      <c r="A18" s="42"/>
      <c r="B18" s="71"/>
      <c r="C18" s="71"/>
      <c r="D18" s="71"/>
      <c r="E18" s="71"/>
    </row>
    <row r="19" spans="1:5" ht="15.75" x14ac:dyDescent="0.25">
      <c r="A19" s="42"/>
      <c r="B19" s="71"/>
      <c r="C19" s="71"/>
      <c r="D19" s="71"/>
      <c r="E19" s="71"/>
    </row>
    <row r="20" spans="1:5" ht="47.25" customHeight="1" x14ac:dyDescent="0.25">
      <c r="A20" s="71" t="s">
        <v>199</v>
      </c>
      <c r="B20" s="71"/>
      <c r="C20" s="71"/>
      <c r="D20" s="71"/>
      <c r="E20" s="71"/>
    </row>
    <row r="21" spans="1:5" x14ac:dyDescent="0.25">
      <c r="A21" s="69" t="s">
        <v>200</v>
      </c>
      <c r="B21" s="69"/>
      <c r="C21" s="69"/>
      <c r="D21" s="69"/>
      <c r="E21" s="69"/>
    </row>
    <row r="22" spans="1:5" ht="15.75" x14ac:dyDescent="0.25">
      <c r="A22" s="72"/>
      <c r="B22" s="72"/>
      <c r="C22" s="72"/>
      <c r="D22" s="72"/>
      <c r="E22" s="72"/>
    </row>
    <row r="23" spans="1:5" ht="15.75" x14ac:dyDescent="0.25">
      <c r="A23" s="72"/>
      <c r="B23" s="72"/>
      <c r="C23" s="72"/>
      <c r="D23" s="72"/>
      <c r="E23" s="72"/>
    </row>
    <row r="24" spans="1:5" ht="78.75" customHeight="1" x14ac:dyDescent="0.25">
      <c r="A24" s="71" t="s">
        <v>201</v>
      </c>
      <c r="B24" s="71"/>
      <c r="C24" s="72" t="s">
        <v>202</v>
      </c>
      <c r="D24" s="72"/>
      <c r="E24" s="72"/>
    </row>
    <row r="25" spans="1:5" x14ac:dyDescent="0.25">
      <c r="A25" s="69" t="s">
        <v>200</v>
      </c>
      <c r="B25" s="69"/>
      <c r="C25" s="69"/>
      <c r="D25" s="69"/>
      <c r="E25" s="69"/>
    </row>
    <row r="26" spans="1:5" ht="15.75" x14ac:dyDescent="0.25">
      <c r="A26" s="43"/>
    </row>
    <row r="27" spans="1:5" ht="51.75" customHeight="1" x14ac:dyDescent="0.25">
      <c r="A27" s="70" t="s">
        <v>206</v>
      </c>
      <c r="B27" s="70"/>
      <c r="C27" s="70"/>
      <c r="D27" s="70"/>
      <c r="E27" s="70"/>
    </row>
  </sheetData>
  <sheetProtection algorithmName="SHA-512" hashValue="RWk5oYe0MfIoalbg3Iy9PLQqrEsmuhvIX/pJEZ8vso111c3p2RG3uGcDV1CCmPRGDXsM1H97NYJOt0zlam87Ig==" saltValue="INEeHjQK2j1DPiLB9JE3IA==" spinCount="100000" sheet="1" objects="1" scenarios="1"/>
  <mergeCells count="29">
    <mergeCell ref="A6:C6"/>
    <mergeCell ref="D5:D6"/>
    <mergeCell ref="E5:E6"/>
    <mergeCell ref="A1:E1"/>
    <mergeCell ref="A2:C2"/>
    <mergeCell ref="A3:C3"/>
    <mergeCell ref="A4:C4"/>
    <mergeCell ref="A5:C5"/>
    <mergeCell ref="B18:E18"/>
    <mergeCell ref="A7:C7"/>
    <mergeCell ref="A8:C8"/>
    <mergeCell ref="A9:C9"/>
    <mergeCell ref="A10:C10"/>
    <mergeCell ref="A11:C11"/>
    <mergeCell ref="A12:C12"/>
    <mergeCell ref="A13:E13"/>
    <mergeCell ref="A14:E14"/>
    <mergeCell ref="A15:E15"/>
    <mergeCell ref="A16:E16"/>
    <mergeCell ref="B17:E17"/>
    <mergeCell ref="A25:E25"/>
    <mergeCell ref="A27:E27"/>
    <mergeCell ref="B19:E19"/>
    <mergeCell ref="A20:E20"/>
    <mergeCell ref="A21:E21"/>
    <mergeCell ref="A22:E22"/>
    <mergeCell ref="A23:E23"/>
    <mergeCell ref="A24:B24"/>
    <mergeCell ref="C24:E24"/>
  </mergeCells>
  <pageMargins left="0.7" right="0.7" top="0.75" bottom="0.75" header="0.3" footer="0.3"/>
  <pageSetup paperSize="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6DDF-791D-4228-A2F2-66F2390520A9}">
  <dimension ref="A1:A26"/>
  <sheetViews>
    <sheetView tabSelected="1" workbookViewId="0">
      <selection activeCell="A11" sqref="A11"/>
    </sheetView>
  </sheetViews>
  <sheetFormatPr defaultRowHeight="15" x14ac:dyDescent="0.25"/>
  <cols>
    <col min="1" max="1" width="83.42578125" customWidth="1"/>
  </cols>
  <sheetData>
    <row r="1" spans="1:1" x14ac:dyDescent="0.25">
      <c r="A1" s="33" t="s">
        <v>228</v>
      </c>
    </row>
    <row r="2" spans="1:1" x14ac:dyDescent="0.25">
      <c r="A2" s="29" t="s">
        <v>207</v>
      </c>
    </row>
    <row r="3" spans="1:1" x14ac:dyDescent="0.25">
      <c r="A3" s="32" t="s">
        <v>212</v>
      </c>
    </row>
    <row r="4" spans="1:1" x14ac:dyDescent="0.25">
      <c r="A4" s="32" t="s">
        <v>213</v>
      </c>
    </row>
    <row r="5" spans="1:1" x14ac:dyDescent="0.25">
      <c r="A5" s="32" t="s">
        <v>214</v>
      </c>
    </row>
    <row r="6" spans="1:1" x14ac:dyDescent="0.25">
      <c r="A6" s="32" t="s">
        <v>215</v>
      </c>
    </row>
    <row r="7" spans="1:1" x14ac:dyDescent="0.25">
      <c r="A7" s="32" t="s">
        <v>216</v>
      </c>
    </row>
    <row r="8" spans="1:1" x14ac:dyDescent="0.25">
      <c r="A8" s="32" t="s">
        <v>217</v>
      </c>
    </row>
    <row r="9" spans="1:1" x14ac:dyDescent="0.25">
      <c r="A9" s="32" t="s">
        <v>218</v>
      </c>
    </row>
    <row r="10" spans="1:1" x14ac:dyDescent="0.25">
      <c r="A10" s="29" t="s">
        <v>208</v>
      </c>
    </row>
    <row r="11" spans="1:1" x14ac:dyDescent="0.25">
      <c r="A11" s="32" t="s">
        <v>219</v>
      </c>
    </row>
    <row r="12" spans="1:1" x14ac:dyDescent="0.25">
      <c r="A12" s="32" t="s">
        <v>220</v>
      </c>
    </row>
    <row r="13" spans="1:1" x14ac:dyDescent="0.25">
      <c r="A13" s="32" t="s">
        <v>221</v>
      </c>
    </row>
    <row r="14" spans="1:1" x14ac:dyDescent="0.25">
      <c r="A14" s="32" t="s">
        <v>222</v>
      </c>
    </row>
    <row r="15" spans="1:1" x14ac:dyDescent="0.25">
      <c r="A15" s="32" t="s">
        <v>223</v>
      </c>
    </row>
    <row r="16" spans="1:1" x14ac:dyDescent="0.25">
      <c r="A16" s="32"/>
    </row>
    <row r="17" spans="1:1" x14ac:dyDescent="0.25">
      <c r="A17" s="29" t="s">
        <v>209</v>
      </c>
    </row>
    <row r="18" spans="1:1" x14ac:dyDescent="0.25">
      <c r="A18" s="32" t="s">
        <v>224</v>
      </c>
    </row>
    <row r="19" spans="1:1" x14ac:dyDescent="0.25">
      <c r="A19" s="32" t="s">
        <v>225</v>
      </c>
    </row>
    <row r="20" spans="1:1" x14ac:dyDescent="0.25">
      <c r="A20" s="32"/>
    </row>
    <row r="21" spans="1:1" x14ac:dyDescent="0.25">
      <c r="A21" s="29" t="s">
        <v>210</v>
      </c>
    </row>
    <row r="22" spans="1:1" x14ac:dyDescent="0.25">
      <c r="A22" s="32" t="s">
        <v>226</v>
      </c>
    </row>
    <row r="23" spans="1:1" x14ac:dyDescent="0.25">
      <c r="A23" s="32"/>
    </row>
    <row r="24" spans="1:1" x14ac:dyDescent="0.25">
      <c r="A24" s="29" t="s">
        <v>211</v>
      </c>
    </row>
    <row r="25" spans="1:1" x14ac:dyDescent="0.25">
      <c r="A25" s="32" t="s">
        <v>227</v>
      </c>
    </row>
    <row r="26" spans="1:1" x14ac:dyDescent="0.25">
      <c r="A26" s="30"/>
    </row>
  </sheetData>
  <sheetProtection algorithmName="SHA-512" hashValue="zgHqpgSP/DAq49CptMivHn2KxfPe6wxMx5wJbCDB/5InkQsim2Paceq52qPmcpL559BeUQF2j12nf8ygBmZ1Xw==" saltValue="bunqDnHB1AG4aUWDMu1X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Titullapa</vt:lpstr>
      <vt:lpstr>1_tab_Stacionars</vt:lpstr>
      <vt:lpstr>2_tab_Stac_Papildus_info</vt:lpstr>
      <vt:lpstr>3_tab_Dienas_stac</vt:lpstr>
      <vt:lpstr>4_tab_Psihiatriskas_eksperizes</vt:lpstr>
      <vt:lpstr>5_tab_Psihiatriskas_parbaudes</vt:lpstr>
      <vt:lpstr>Tabulu_apraksti</vt:lpstr>
      <vt:lpstr>Titullapa!Check10</vt:lpstr>
      <vt:lpstr>'1_tab_Stacionars'!Print_Titles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2018-12-20T12:31:12Z</dcterms:modified>
</cp:coreProperties>
</file>