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C19 dati\C19_NSDAPN\Valstu rāditaji\"/>
    </mc:Choice>
  </mc:AlternateContent>
  <bookViews>
    <workbookView xWindow="0" yWindow="-120" windowWidth="27840" windowHeight="11190" activeTab="2"/>
  </bookViews>
  <sheets>
    <sheet name="LV" sheetId="2" r:id="rId1"/>
    <sheet name="EN" sheetId="13" r:id="rId2"/>
    <sheet name="RU" sheetId="12" r:id="rId3"/>
    <sheet name="Valstu Vlookup" sheetId="3" r:id="rId4"/>
  </sheets>
  <externalReferences>
    <externalReference r:id="rId5"/>
  </externalReferences>
  <definedNames>
    <definedName name="_xlnm._FilterDatabase" localSheetId="1" hidden="1">EN!$A$12:$F$12</definedName>
    <definedName name="_xlnm._FilterDatabase" localSheetId="0" hidden="1">LV!$A$12:$E$12</definedName>
    <definedName name="_xlnm._FilterDatabase" localSheetId="2" hidden="1">RU!$A$13:$F$13</definedName>
    <definedName name="_xlnm.Print_Area" localSheetId="1">EN!$A$1:$F$61</definedName>
    <definedName name="_xlnm.Print_Area" localSheetId="0">LV!$A$1:$E$64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13" l="1"/>
  <c r="B48" i="12" l="1"/>
  <c r="B48" i="13"/>
  <c r="B43" i="12" l="1"/>
  <c r="B8" i="12"/>
  <c r="B7" i="13"/>
  <c r="B42" i="13"/>
  <c r="B7" i="12" l="1"/>
  <c r="B9" i="12"/>
  <c r="B6" i="13"/>
  <c r="B5" i="12" l="1"/>
  <c r="B6" i="12"/>
  <c r="B5" i="13"/>
  <c r="B8" i="13"/>
  <c r="B49" i="13" l="1"/>
  <c r="B50" i="13"/>
  <c r="B15" i="13"/>
  <c r="B16" i="13"/>
  <c r="B42" i="12" l="1"/>
  <c r="B38" i="12" l="1"/>
  <c r="B38" i="13"/>
  <c r="B36" i="12" l="1"/>
  <c r="B37" i="13"/>
  <c r="B28" i="12" l="1"/>
  <c r="B29" i="12"/>
  <c r="B30" i="12"/>
  <c r="B31" i="12"/>
  <c r="B39" i="13"/>
  <c r="B50" i="12" l="1"/>
  <c r="B49" i="12"/>
  <c r="B16" i="12"/>
  <c r="B17" i="12"/>
  <c r="B18" i="12"/>
  <c r="B19" i="12"/>
  <c r="B20" i="12"/>
  <c r="B27" i="13"/>
  <c r="B28" i="13"/>
  <c r="B29" i="13"/>
  <c r="B15" i="12" l="1"/>
  <c r="B14" i="13"/>
  <c r="B13" i="13"/>
  <c r="B27" i="12" l="1"/>
  <c r="B33" i="12"/>
  <c r="B34" i="12"/>
  <c r="B35" i="12"/>
  <c r="B37" i="12"/>
  <c r="B23" i="13"/>
  <c r="B24" i="13"/>
  <c r="B25" i="13"/>
  <c r="B26" i="13"/>
  <c r="B30" i="13"/>
  <c r="B31" i="13"/>
  <c r="B32" i="13"/>
  <c r="B33" i="13"/>
  <c r="B43" i="13" l="1"/>
  <c r="B44" i="12" l="1"/>
  <c r="B23" i="12"/>
  <c r="B24" i="12"/>
  <c r="B25" i="12"/>
  <c r="B26" i="12"/>
  <c r="B39" i="12"/>
  <c r="B40" i="12"/>
  <c r="B54" i="13"/>
  <c r="B52" i="13"/>
  <c r="B53" i="13"/>
  <c r="B51" i="13"/>
  <c r="B46" i="13"/>
  <c r="B21" i="13"/>
  <c r="B22" i="13"/>
  <c r="B34" i="13"/>
  <c r="B35" i="13"/>
  <c r="B36" i="13"/>
  <c r="B17" i="13"/>
  <c r="B18" i="13"/>
  <c r="B19" i="13"/>
  <c r="B22" i="12" l="1"/>
  <c r="B32" i="12"/>
  <c r="D41" i="13" l="1"/>
  <c r="B20" i="13" l="1"/>
  <c r="B4" i="13"/>
  <c r="B12" i="13" l="1"/>
  <c r="B53" i="12"/>
  <c r="B54" i="12"/>
  <c r="B14" i="12"/>
  <c r="B3" i="13" l="1"/>
  <c r="B9" i="13"/>
  <c r="D12" i="13"/>
  <c r="E12" i="13"/>
  <c r="F12" i="13"/>
  <c r="B41" i="13"/>
  <c r="E41" i="13"/>
  <c r="F41" i="13"/>
  <c r="D45" i="13"/>
  <c r="E45" i="13"/>
  <c r="F45" i="13"/>
  <c r="B4" i="12" l="1"/>
  <c r="B13" i="12" l="1"/>
  <c r="B52" i="12"/>
  <c r="B55" i="12"/>
  <c r="B51" i="12"/>
  <c r="B21" i="12" l="1"/>
  <c r="B46" i="12" l="1"/>
  <c r="B3" i="12" l="1"/>
</calcChain>
</file>

<file path=xl/sharedStrings.xml><?xml version="1.0" encoding="utf-8"?>
<sst xmlns="http://schemas.openxmlformats.org/spreadsheetml/2006/main" count="722" uniqueCount="216">
  <si>
    <t>Valsts</t>
  </si>
  <si>
    <t>Spānija</t>
  </si>
  <si>
    <t>Andora</t>
  </si>
  <si>
    <t>Malta</t>
  </si>
  <si>
    <t>Luksemburga</t>
  </si>
  <si>
    <t>Rumānija</t>
  </si>
  <si>
    <t>Monako</t>
  </si>
  <si>
    <t>Horvātija</t>
  </si>
  <si>
    <t>Francija</t>
  </si>
  <si>
    <t>Beļģija</t>
  </si>
  <si>
    <t>Nīderlande</t>
  </si>
  <si>
    <t>Šveice</t>
  </si>
  <si>
    <t>Austrija</t>
  </si>
  <si>
    <t>Lihtenšteina</t>
  </si>
  <si>
    <t>Čehija</t>
  </si>
  <si>
    <t>Zviedrija</t>
  </si>
  <si>
    <t>Islande</t>
  </si>
  <si>
    <t>Īrija</t>
  </si>
  <si>
    <t>Portugāle</t>
  </si>
  <si>
    <t>Grieķija</t>
  </si>
  <si>
    <t>Polija</t>
  </si>
  <si>
    <t>Bulgārija</t>
  </si>
  <si>
    <t>Dānija</t>
  </si>
  <si>
    <t>Apvienotā Karaliste</t>
  </si>
  <si>
    <t>Vācija</t>
  </si>
  <si>
    <t>Kipra</t>
  </si>
  <si>
    <t>Slovēnija</t>
  </si>
  <si>
    <t>Itālija</t>
  </si>
  <si>
    <t>Slovākija</t>
  </si>
  <si>
    <t>Lietuva</t>
  </si>
  <si>
    <t>Norvēģija</t>
  </si>
  <si>
    <t>Igaunija</t>
  </si>
  <si>
    <t>Somija</t>
  </si>
  <si>
    <t>Ungārija</t>
  </si>
  <si>
    <t>Latvija</t>
  </si>
  <si>
    <t>Sanmarīno</t>
  </si>
  <si>
    <t>Vatikāns</t>
  </si>
  <si>
    <t>Austrālija</t>
  </si>
  <si>
    <t>Ievērot standarta piesardzību</t>
  </si>
  <si>
    <t>Nav jāievēro</t>
  </si>
  <si>
    <t>Kanāda</t>
  </si>
  <si>
    <t>Gruzija</t>
  </si>
  <si>
    <t>Japāna</t>
  </si>
  <si>
    <t>Jaunzēlande</t>
  </si>
  <si>
    <t>Ruanda</t>
  </si>
  <si>
    <t>Taizeme</t>
  </si>
  <si>
    <t>Tunisija</t>
  </si>
  <si>
    <t>Citas sarakstā neminētas valstis</t>
  </si>
  <si>
    <t xml:space="preserve">Ceļošana </t>
  </si>
  <si>
    <t>Pašizolācija***</t>
  </si>
  <si>
    <t>14 dienu kumulatīvā saslimstība **</t>
  </si>
  <si>
    <t>14 dienu kumulatīvā saslimstība**</t>
  </si>
  <si>
    <t>State</t>
  </si>
  <si>
    <t>Spain</t>
  </si>
  <si>
    <t>Andorra</t>
  </si>
  <si>
    <t>Luxembourg</t>
  </si>
  <si>
    <t>Romania</t>
  </si>
  <si>
    <t>Monaco</t>
  </si>
  <si>
    <t>Croatia</t>
  </si>
  <si>
    <t>France</t>
  </si>
  <si>
    <t>Belgium</t>
  </si>
  <si>
    <t>Netherlands</t>
  </si>
  <si>
    <t>Switzerland</t>
  </si>
  <si>
    <t>Austria</t>
  </si>
  <si>
    <t>Liechtenstein</t>
  </si>
  <si>
    <t>Czechia</t>
  </si>
  <si>
    <t>Sweden</t>
  </si>
  <si>
    <t>Iceland</t>
  </si>
  <si>
    <t>Ireland</t>
  </si>
  <si>
    <t>Portugal</t>
  </si>
  <si>
    <t>Greece</t>
  </si>
  <si>
    <t>Poland</t>
  </si>
  <si>
    <t>Bulgaria</t>
  </si>
  <si>
    <t>Denmark</t>
  </si>
  <si>
    <t>Germany</t>
  </si>
  <si>
    <t>Cyprus</t>
  </si>
  <si>
    <t>Slovenia</t>
  </si>
  <si>
    <t>Italy</t>
  </si>
  <si>
    <t>Slovakia</t>
  </si>
  <si>
    <t>Lithuania</t>
  </si>
  <si>
    <t>Norway</t>
  </si>
  <si>
    <t>Estonia</t>
  </si>
  <si>
    <t>Finland</t>
  </si>
  <si>
    <t>Hungary</t>
  </si>
  <si>
    <t>Latvia</t>
  </si>
  <si>
    <t>Sanmarino</t>
  </si>
  <si>
    <t>Vatican</t>
  </si>
  <si>
    <t>Australia</t>
  </si>
  <si>
    <t>Canada</t>
  </si>
  <si>
    <t>Georgia</t>
  </si>
  <si>
    <t>Japan</t>
  </si>
  <si>
    <t>New Zealand</t>
  </si>
  <si>
    <t>Rwanda</t>
  </si>
  <si>
    <t>South Korea</t>
  </si>
  <si>
    <t>Thailand</t>
  </si>
  <si>
    <t>Tunisia</t>
  </si>
  <si>
    <t>Uruguay</t>
  </si>
  <si>
    <t>Other countries not shown in this list</t>
  </si>
  <si>
    <t>Государство</t>
  </si>
  <si>
    <t>Испания</t>
  </si>
  <si>
    <t>Андорра</t>
  </si>
  <si>
    <t>Мальта</t>
  </si>
  <si>
    <t>Люксембург</t>
  </si>
  <si>
    <t>Румыния</t>
  </si>
  <si>
    <t>Монако</t>
  </si>
  <si>
    <t>Хорватия</t>
  </si>
  <si>
    <t>Франция</t>
  </si>
  <si>
    <t>Бельгия</t>
  </si>
  <si>
    <t>Нидерланды</t>
  </si>
  <si>
    <t>Швейцария</t>
  </si>
  <si>
    <t>Австрия</t>
  </si>
  <si>
    <t>Лихтенштейн</t>
  </si>
  <si>
    <t>Чехия</t>
  </si>
  <si>
    <t>Швеция</t>
  </si>
  <si>
    <t>Исландия</t>
  </si>
  <si>
    <t>Ирландия</t>
  </si>
  <si>
    <t>Португалия</t>
  </si>
  <si>
    <t>Греция</t>
  </si>
  <si>
    <t>Польша</t>
  </si>
  <si>
    <t>Болгария</t>
  </si>
  <si>
    <t>Дания</t>
  </si>
  <si>
    <t>Германия</t>
  </si>
  <si>
    <t>Кипр</t>
  </si>
  <si>
    <t>Словения</t>
  </si>
  <si>
    <t>Италия</t>
  </si>
  <si>
    <t>Словакия</t>
  </si>
  <si>
    <t>Литва</t>
  </si>
  <si>
    <t>Норвегия</t>
  </si>
  <si>
    <t>Эстония</t>
  </si>
  <si>
    <t>Финляндия</t>
  </si>
  <si>
    <t>Венгрия</t>
  </si>
  <si>
    <t>Латвия</t>
  </si>
  <si>
    <t>Сан-Марино</t>
  </si>
  <si>
    <t>Ватикан</t>
  </si>
  <si>
    <t>Австралия</t>
  </si>
  <si>
    <t>Канада</t>
  </si>
  <si>
    <t>Грузия</t>
  </si>
  <si>
    <t>Япония</t>
  </si>
  <si>
    <t>Новая Зеландия</t>
  </si>
  <si>
    <t>Руанда</t>
  </si>
  <si>
    <t>Южная Корея</t>
  </si>
  <si>
    <t>Таиланд</t>
  </si>
  <si>
    <t>Тунис</t>
  </si>
  <si>
    <t>Уругвай</t>
  </si>
  <si>
    <t>Другие, в списке неупомянутые страны</t>
  </si>
  <si>
    <t>Holy_See</t>
  </si>
  <si>
    <t>New_Zealand</t>
  </si>
  <si>
    <t>South_Korea</t>
  </si>
  <si>
    <t>United_Kingdom</t>
  </si>
  <si>
    <t>San_marino</t>
  </si>
  <si>
    <t>Не требуется соблюдать самоизоляцию</t>
  </si>
  <si>
    <t>Соблюдать стандартные меры предосторожности</t>
  </si>
  <si>
    <t>Rekomendēts nebraukt</t>
  </si>
  <si>
    <t>Citas sarakstos neminētas visas pasaules valstis</t>
  </si>
  <si>
    <t>Посещение страны</t>
  </si>
  <si>
    <t>Самоизоляция***</t>
  </si>
  <si>
    <t>Другие страны мира, которые не указаны в списках</t>
  </si>
  <si>
    <t>Пояснения</t>
  </si>
  <si>
    <t>Рекомендовано воздержаться от посещения страны, прямые международные пассажирские перевозки запрещены</t>
  </si>
  <si>
    <t>Рекомендовано воздержаться от посещения страны</t>
  </si>
  <si>
    <t>*** Правила Кабинета министров № 360 постановление от 19 июня 2020 года, пункт 56 настоящих Правил</t>
  </si>
  <si>
    <t>Not compulsory</t>
  </si>
  <si>
    <t>Follow standard precautions</t>
  </si>
  <si>
    <t>Self-isolation***</t>
  </si>
  <si>
    <t>Traveling considerations</t>
  </si>
  <si>
    <t>14-day cumulative incidence</t>
  </si>
  <si>
    <t>10 dienas pēc izbraukšanas no valsts vai valsts šķērsošanas tranzīta nolūkā</t>
  </si>
  <si>
    <t>10 дней после возвращения или пересечения страны транзитом</t>
  </si>
  <si>
    <t>10 days after returning or transiting the country</t>
  </si>
  <si>
    <t>14-дневная кумулятивная заболеваемость**</t>
  </si>
  <si>
    <t>Non-essential travel is not recommended / direct international passenger transport is prohibited</t>
  </si>
  <si>
    <t>Travel is not recommended</t>
  </si>
  <si>
    <r>
      <rPr>
        <b/>
        <sz val="16"/>
        <color theme="1"/>
        <rFont val="Times New Roman"/>
        <family val="1"/>
      </rPr>
      <t xml:space="preserve">Cтраны за пределами Европейской Союза, 
Европейской экономической зоны и Великобритании </t>
    </r>
    <r>
      <rPr>
        <sz val="11"/>
        <color theme="1"/>
        <rFont val="Times New Roman"/>
        <family val="1"/>
      </rPr>
      <t xml:space="preserve">
Приложение I Совета Европейского Союза 
</t>
    </r>
    <r>
      <rPr>
        <sz val="9"/>
        <color theme="1"/>
        <rFont val="Times New Roman"/>
        <family val="1"/>
        <charset val="186"/>
      </rPr>
      <t>“</t>
    </r>
    <r>
      <rPr>
        <i/>
        <sz val="9"/>
        <color theme="1"/>
        <rFont val="Times New Roman"/>
        <family val="1"/>
        <charset val="186"/>
      </rPr>
      <t>Council Recommendation on the temporary restriction on non-essential travel into the EU and the possible lifting of such restriction</t>
    </r>
    <r>
      <rPr>
        <sz val="9"/>
        <color theme="1"/>
        <rFont val="Times New Roman"/>
        <family val="1"/>
        <charset val="186"/>
      </rPr>
      <t xml:space="preserve">” </t>
    </r>
    <r>
      <rPr>
        <sz val="11"/>
        <color theme="1"/>
        <rFont val="Times New Roman"/>
        <family val="1"/>
      </rPr>
      <t xml:space="preserve">
</t>
    </r>
    <r>
      <rPr>
        <sz val="9"/>
        <color theme="1"/>
        <rFont val="Times New Roman"/>
        <family val="1"/>
        <charset val="186"/>
      </rPr>
      <t xml:space="preserve">Eiropas Padomes "Ieteikums par pagaidu ierobežojumu nebūtiskiem ceļojumiem uz ES un iespējamu šāda ierobežojuma atcelšanu" </t>
    </r>
    <r>
      <rPr>
        <sz val="11"/>
        <color theme="1"/>
        <rFont val="Times New Roman"/>
        <family val="1"/>
      </rPr>
      <t xml:space="preserve">
согласно которому указан список государств, гражданам которых разрешено пересекать внешнюю границу ЕС ****</t>
    </r>
  </si>
  <si>
    <r>
      <rPr>
        <b/>
        <sz val="10"/>
        <color rgb="FF000000"/>
        <rFont val="Times New Roman"/>
        <family val="1"/>
      </rPr>
      <t>Rekomendēts nebraukt, nopietns (ļoti augsts) sabiedrības veselības apdraudējums:</t>
    </r>
    <r>
      <rPr>
        <sz val="10"/>
        <color rgb="FF000000"/>
        <rFont val="Times New Roman"/>
        <family val="1"/>
      </rPr>
      <t xml:space="preserve">
1) Starptautiskie pasažieru pārvadājumi caur lidostām, ostām, ar autobusiem un dzelzceļa transportu netiek veikti, jo 14 dienu kumulatīvā saslimstība uz 100 000 iedzīvotājiem divkārt pārsniedz vidējo rādītāju ES/EEZ valstīs un Apvienotajā Karalistē (MK noteikumu 35.8. punkts). 
2) 10 dienas pēc atgriešanās vai valsts sķērsošanas tranzīta nolūkā jāievēro pašizolācija (uzturas dzīvesvietā vai citā uzturēšanās vietā, nepakļauj citas personas inficēšanās riskam, neveido tiešus kontaktus ar citiem cilvēkiem (neuzņem viesus, nedodas privātās vizītēs, uz darbu, sabiedriskām un publiskām vietām un telpām, kur uzturas daudz cilvēku) (MK noteikumu 56. punkts).
3) Atļauts veikala apmeklējums un nokļūšana dzīvesvietā vai citā uzturēšanās vietā uzreiz pēc ierašanās Latvijā, lietojot mutes un deguna aizsegu.
4) 14 dienas novēro savu veselības stāvokli un divas reizes dienā (no rīta un vakarā) mēra ķermeņa temperatūru un informē ģimenes ārstu, ja parādās kādas akūtas elpceļu infekcijas slimības pazīmes (klepus, paaugstināta ķermeņa temperatūra (drudzis), elpas trūkums).</t>
    </r>
  </si>
  <si>
    <t>Paskaidrojumi:</t>
  </si>
  <si>
    <t>Clarifications:</t>
  </si>
  <si>
    <t>Nedoties bez īpašas nepieciešamības/aizliegti tiešie starptautiskie pasažieru pārvadājumi</t>
  </si>
  <si>
    <r>
      <rPr>
        <b/>
        <sz val="14"/>
        <color theme="1"/>
        <rFont val="Times New Roman"/>
        <family val="1"/>
      </rPr>
      <t>Countries outside the EU/EEA and the UK</t>
    </r>
    <r>
      <rPr>
        <sz val="11"/>
        <color theme="1"/>
        <rFont val="Times New Roman"/>
        <family val="1"/>
      </rPr>
      <t xml:space="preserve">
 The list of included countries of which crossing of the external EU border is permitted is defined in the Council's of Europe “Council recommendation on the temporary restriction on non-essential travel into the EU and the possible lifting of such restriction” Appendix I ****</t>
    </r>
  </si>
  <si>
    <r>
      <rPr>
        <b/>
        <sz val="10"/>
        <color theme="1"/>
        <rFont val="Times New Roman"/>
        <family val="1"/>
      </rPr>
      <t xml:space="preserve">Серьезный (очень высокий) риск для здоровья населения. </t>
    </r>
    <r>
      <rPr>
        <sz val="10"/>
        <color theme="1"/>
        <rFont val="Times New Roman"/>
        <family val="1"/>
      </rPr>
      <t xml:space="preserve">
1) Международные пассажирские перевозки через аэропорты, порты, а также автобусным и железнодорожным транспортом не осуществляются, так как 14-дневный кумулятивный показатель заболеваемости на 100 тясяч населения превышает вдвое среднее значение по ЕС/ЕЭК и Великобритании (пункт 38.5 настоящих Правил). 
2) Необходимо соблюдать 10-дневный режим самоизоляции по месту жительства после прибытия в Латвию после возвращения или пересечения страны транзитом. Необходимо оставаться по месту жительства или в другом месте пребывания, не подвергать других лиц риску инфицирования, избегать непосредственных контактов с другими лицами (не принимать гостей, воздержаться от личных визитов, не ходить на работу, не посещать общественные и публичные места и помещения, где находится много людей, за исключением посещения магазина (Пункт 56 настоящих Правил). 
3) Отправление к месту жительства или другому месту пребывания необходимо осуществлять сразу после прибытия в Латвию с использованием масок для рта и носа (Пункт 56 настоящих Правил).
4) На протяжении 14 дней необходимо наблюдать за своим здоровьем и два раза в день (утром и вечером) измерять температуру тела и информировать семейного врача в случае появления признаков острого инфекционного заболевания дыхательных путей (кашель, повышенная температура тела (озноб), нехватка дыхания).</t>
    </r>
  </si>
  <si>
    <r>
      <rPr>
        <b/>
        <sz val="14"/>
        <color theme="1"/>
        <rFont val="Times New Roman"/>
        <family val="1"/>
      </rPr>
      <t>Valstis ārpus ES/EEZ un Apvienotās Karalistes</t>
    </r>
    <r>
      <rPr>
        <sz val="11"/>
        <color theme="1"/>
        <rFont val="Times New Roman"/>
        <family val="1"/>
      </rPr>
      <t xml:space="preserve">
 Eiropas Padomes "Ieteikums par pagaidu ierobežojumu nebūtiskiem ceļojumiem uz ES un iespējamu šāda 
ierobežojuma atcelšanu" I pielikumā noteiktās valstis, no kurām ir atļauts šķērsot ES ārējo robežu ****</t>
    </r>
  </si>
  <si>
    <t>Singapūra</t>
  </si>
  <si>
    <t>Сингапур</t>
  </si>
  <si>
    <t>Singapore</t>
  </si>
  <si>
    <r>
      <t xml:space="preserve">Nopietns (augsts) sabiedrības veselības apdraudējums, pieļaujama starptautisko pasažieru pārvadājumu veikšana
</t>
    </r>
    <r>
      <rPr>
        <sz val="11"/>
        <color theme="1"/>
        <rFont val="Times New Roman"/>
        <family val="1"/>
      </rPr>
      <t xml:space="preserve">14 dienu kumulatīvais gadījumu skaits pārsniedz </t>
    </r>
    <r>
      <rPr>
        <b/>
        <sz val="11"/>
        <color rgb="FFFF0000"/>
        <rFont val="Times New Roman"/>
        <family val="1"/>
        <charset val="186"/>
      </rPr>
      <t>50</t>
    </r>
    <r>
      <rPr>
        <b/>
        <sz val="11"/>
        <color theme="1"/>
        <rFont val="Times New Roman"/>
        <family val="1"/>
      </rPr>
      <t xml:space="preserve"> gadījumu skaitu uz 100 000 iedzīvotājiem</t>
    </r>
  </si>
  <si>
    <r>
      <rPr>
        <b/>
        <sz val="14"/>
        <color theme="1"/>
        <rFont val="Times New Roman"/>
        <family val="1"/>
      </rPr>
      <t>Zems sabiedrības veselības apdraudējums</t>
    </r>
    <r>
      <rPr>
        <b/>
        <sz val="16"/>
        <color theme="1"/>
        <rFont val="Times New Roman"/>
        <family val="1"/>
      </rPr>
      <t xml:space="preserve">
</t>
    </r>
    <r>
      <rPr>
        <sz val="11"/>
        <color theme="1"/>
        <rFont val="Times New Roman"/>
        <family val="1"/>
      </rPr>
      <t xml:space="preserve">14 dienu kumulatīvais gadījumu skaits </t>
    </r>
    <r>
      <rPr>
        <b/>
        <sz val="11"/>
        <color theme="1"/>
        <rFont val="Times New Roman"/>
        <family val="1"/>
      </rPr>
      <t xml:space="preserve">nepārsniedz </t>
    </r>
    <r>
      <rPr>
        <b/>
        <sz val="11"/>
        <color rgb="FFFF0000"/>
        <rFont val="Times New Roman"/>
        <family val="1"/>
        <charset val="186"/>
      </rPr>
      <t>50</t>
    </r>
    <r>
      <rPr>
        <b/>
        <sz val="11"/>
        <color theme="1"/>
        <rFont val="Times New Roman"/>
        <family val="1"/>
      </rPr>
      <t xml:space="preserve"> gadījumu skaitu uz 100 000 iedzīvotājiem </t>
    </r>
  </si>
  <si>
    <r>
      <rPr>
        <b/>
        <sz val="14"/>
        <color rgb="FFFF0000"/>
        <rFont val="Times New Roman"/>
        <family val="1"/>
      </rPr>
      <t>Significant (high likelihood) public health threat - international passenger transportation may be provided</t>
    </r>
    <r>
      <rPr>
        <sz val="11"/>
        <color theme="1"/>
        <rFont val="Times New Roman"/>
        <family val="1"/>
      </rPr>
      <t xml:space="preserve">
14-day cumulative number of COVID-19 cases per 100 000 inhabitants </t>
    </r>
    <r>
      <rPr>
        <b/>
        <sz val="11"/>
        <color theme="1"/>
        <rFont val="Times New Roman"/>
        <family val="1"/>
      </rPr>
      <t xml:space="preserve">exceeds rate </t>
    </r>
    <r>
      <rPr>
        <b/>
        <sz val="11"/>
        <color rgb="FFFF0000"/>
        <rFont val="Times New Roman"/>
        <family val="1"/>
        <charset val="186"/>
      </rPr>
      <t>50</t>
    </r>
  </si>
  <si>
    <r>
      <rPr>
        <b/>
        <sz val="14"/>
        <color theme="1"/>
        <rFont val="Times New Roman"/>
        <family val="1"/>
      </rPr>
      <t>Low public health threat</t>
    </r>
    <r>
      <rPr>
        <b/>
        <sz val="16"/>
        <color theme="1"/>
        <rFont val="Times New Roman"/>
        <family val="1"/>
      </rPr>
      <t xml:space="preserve">
</t>
    </r>
    <r>
      <rPr>
        <sz val="11"/>
        <color theme="1"/>
        <rFont val="Times New Roman"/>
        <family val="1"/>
      </rPr>
      <t>14-day cumulative number of COVID-19 cases per 100 000 inhabitants</t>
    </r>
    <r>
      <rPr>
        <b/>
        <sz val="11"/>
        <color theme="1"/>
        <rFont val="Times New Roman"/>
        <family val="1"/>
      </rPr>
      <t xml:space="preserve"> does not exceed rate </t>
    </r>
    <r>
      <rPr>
        <b/>
        <sz val="11"/>
        <color rgb="FFFF0000"/>
        <rFont val="Times New Roman"/>
        <family val="1"/>
        <charset val="186"/>
      </rPr>
      <t xml:space="preserve"> 50</t>
    </r>
  </si>
  <si>
    <r>
      <rPr>
        <b/>
        <sz val="14"/>
        <color rgb="FFFF0000"/>
        <rFont val="Times New Roman"/>
        <family val="1"/>
      </rPr>
      <t>Серьезный риск для здоровья населения, международные пассажирские перевозки разрешены</t>
    </r>
    <r>
      <rPr>
        <sz val="11"/>
        <color theme="1"/>
        <rFont val="Times New Roman"/>
        <family val="1"/>
      </rPr>
      <t xml:space="preserve">
14-дневный кумулятивный показатель заболеваемости </t>
    </r>
    <r>
      <rPr>
        <b/>
        <sz val="11"/>
        <color theme="1"/>
        <rFont val="Times New Roman"/>
        <family val="1"/>
      </rPr>
      <t>превышает показатель заболеваемости</t>
    </r>
    <r>
      <rPr>
        <sz val="11"/>
        <color theme="1"/>
        <rFont val="Times New Roman"/>
        <family val="1"/>
      </rPr>
      <t xml:space="preserve"> </t>
    </r>
    <r>
      <rPr>
        <b/>
        <sz val="11"/>
        <color rgb="FFFF0000"/>
        <rFont val="Times New Roman"/>
        <family val="1"/>
        <charset val="186"/>
      </rPr>
      <t>50</t>
    </r>
  </si>
  <si>
    <t>*** Must comply with the requirements in paragraph 56 of the Cabinet's Regulation: if you are in self-isolation and the 14-day cumulative incidence per 100 000 inhabitants of the country, which you have returned from, does not exceed 50 anymore, then you may stop self-isolation.</t>
  </si>
  <si>
    <r>
      <rPr>
        <b/>
        <sz val="10"/>
        <color rgb="FF000000"/>
        <rFont val="Times New Roman"/>
        <family val="1"/>
      </rPr>
      <t>Rekomendēts nebraukt, nopietns (augsts) sabiedrības veselības apdraudējums, 14 dienu kumulatīvā saslimstība pārsniedz  50 gadījumiem uz 100 000 iedzīvotāju</t>
    </r>
    <r>
      <rPr>
        <sz val="10"/>
        <color rgb="FF000000"/>
        <rFont val="Times New Roman"/>
        <family val="1"/>
      </rPr>
      <t xml:space="preserve">
1) 10 dienas pēc atgriešanās vai valsts sķērsošanas tranzīta nolūkā jāievēro pašizolāciju (uzturas dzīvesvietā vai citā uzturēšanās vietā, nepakļauj citas personas inficēšanās riskam, neveido tiešus kontaktus ar citiem cilvēkiem (neuzņem viesus, nedodas privātās vizītēs, uz darbu, sabiedriskām un publiskām vietām un telpām, kur uzturas daudz cilvēku) (MK oteikumu, 56. punkts).
2) Atļauts veikala apmeklējums un nokļūšana dzīvesvietā vai citā uzturēšanās vietā uzreiz pēc ierašanās Latvijā, lietojot mutes un deguna aizsegu.
3) 14 dienas novēro savu veselības stāvokli un divas reizes dienā (no rīta un vakarā) mēra ķermeņa temperatūru un informē ģimenes ārstu, ja parādās kādas akūtas elpceļu infekcijas slimības pazīmes (klepus, paaugstināta ķermeņa temperatūra (drudzis), elpas trūkums).</t>
    </r>
  </si>
  <si>
    <r>
      <rPr>
        <b/>
        <sz val="10"/>
        <color rgb="FF000000"/>
        <rFont val="Times New Roman"/>
        <family val="1"/>
      </rPr>
      <t>14 dienu kumulatīvā saslimstība nesasniedz vai ir zemāka par 50 gadījumiem uz 100 000 iedzīvotāju</t>
    </r>
    <r>
      <rPr>
        <sz val="10"/>
        <color rgb="FF000000"/>
        <rFont val="Times New Roman"/>
        <family val="1"/>
      </rPr>
      <t xml:space="preserve">
1) Ievērot standarta piesardzības pasākumus (bieži mazgājiet rokas, ievērojiet distanci, klepojot un šķaudot izmantojiet vienreiz lietojamās salvetes un pēc tam nomazgājiet rokas) un vietējos norādījumus.
2) 14 dienas novēro savu veselības stāvokli un divas reizes dienā (no rīta un vakarā) mēra ķermeņa temperatūru un informē ģimenes ārstu, ja parādās kādas akūtas elpceļu infekcijas slimības pazīmes (klepus, paaugstināta ķermeņa temperatūra (drudzis), elpas trūkums).</t>
    </r>
  </si>
  <si>
    <r>
      <rPr>
        <b/>
        <sz val="10"/>
        <color theme="1"/>
        <rFont val="Times New Roman"/>
        <family val="1"/>
      </rPr>
      <t>14-дневный кумулятивный показатель заболеваемости не превышает 14-дневный кумулятивный показатель заболеваемости на 100 тыс. не превышает показатель 50</t>
    </r>
    <r>
      <rPr>
        <sz val="10"/>
        <color theme="1"/>
        <rFont val="Times New Roman"/>
        <family val="1"/>
      </rPr>
      <t xml:space="preserve">
1) Необходимо соблюдать стандартные меры предосторожности (часто мойте руки, соблюдайте дистанцию, когда чихаете или кашляете, используйте одноразовые салфетки, а затем вымойте руки) и следуйте местным правилам.
2) На протяжении 14 дней необходимо наблюдать за своим здоровьем и два раза в день (утром и вечером) измерять температуру тела и информировать семейного врача в случае появления признаков острого инфекционного заболевания дыхательных путей (кашель, повышенная температура тела (озноб), нехватка дыхания).</t>
    </r>
  </si>
  <si>
    <r>
      <rPr>
        <b/>
        <sz val="10"/>
        <color theme="1"/>
        <rFont val="Times New Roman"/>
        <family val="1"/>
      </rPr>
      <t>Рекомендовано воздержаться от посещения страны, серьезный риск для здоровья населения, 14-дневный кумулятивный показатель заболеваемости на 100 тыс. превышает показатель 50</t>
    </r>
    <r>
      <rPr>
        <sz val="10"/>
        <color theme="1"/>
        <rFont val="Times New Roman"/>
        <family val="1"/>
      </rPr>
      <t xml:space="preserve">
1) Необходимо соблюдать 10-дневный режим самоизоляции по месту жительства после прибытия в Латвию после возвращения или пересечения страны транзитом. Необходимо оставаться по месту жительства или в другом месте пребывания, не подвергать других лиц риску инфицирования, избегать непосредственных контактов с другими лицами (не принимать гостей, воздержаться от личных визитов, не ходить на работу, не посещать общественные и публичные места и помещения, где находится много людей, за исключением посещения магазина (Пункт 56 настоящих Правил). 
2) Отправление к месту жительства или другому месту пребывания необходимо осуществлять сразу после прибытия в Латвию с использованием масок для рта и носа (Пункт 56 настоящих Правил).
3) На протяжении 14 дней необходимо наблюдать за своим здоровьем и два раза в день (утром и вечером) измерять температуру тела и информировать семейного врача в случае появления признаков острого инфекционного заболевания дыхательных путей (кашель, повышенная температура тела (озноб), нехватка дыхания).</t>
    </r>
  </si>
  <si>
    <t>*** Jāievēro MK noteikumu 56. punkta prasības: ja atrodies pašizolācijā un valstij, no kuras atgriezies, kumulatīvais rādītājs 14 dienu laikā uz 100 000 iedzīvotāju vairs nepārsniedz 50, tad pašizolāciju drīkst pārtraukt.</t>
  </si>
  <si>
    <t>Urugvaja</t>
  </si>
  <si>
    <t>D-Koreja</t>
  </si>
  <si>
    <r>
      <t xml:space="preserve">* MK noteikumi pieejami: </t>
    </r>
    <r>
      <rPr>
        <u/>
        <sz val="11"/>
        <color theme="1"/>
        <rFont val="Times New Roman"/>
        <family val="1"/>
        <charset val="186"/>
      </rPr>
      <t>https://likumi.lv/ta/id/315304-epidemiologiskas-drosibas-pasakumi-covid-19-infekcijas-izplatibas-ierobezosanai</t>
    </r>
  </si>
  <si>
    <r>
      <t xml:space="preserve">**Aprēķins balstīts uz Eiropas Slimību un profilakses un kontroles centra (ECDC) ziņoto saslimstību publicēšanas dienā: </t>
    </r>
    <r>
      <rPr>
        <u/>
        <sz val="11"/>
        <color theme="1"/>
        <rFont val="Times New Roman"/>
        <family val="1"/>
        <charset val="186"/>
      </rPr>
      <t>https://www.ecdc.europa.eu/en/geographical-distribution-2019-ncov-cases</t>
    </r>
    <r>
      <rPr>
        <sz val="11"/>
        <color theme="1"/>
        <rFont val="Times New Roman"/>
        <family val="1"/>
      </rPr>
      <t xml:space="preserve"> . Dati var atšķirties no valstu ziņotajiem.</t>
    </r>
  </si>
  <si>
    <r>
      <rPr>
        <b/>
        <sz val="14"/>
        <color rgb="FFFF0000"/>
        <rFont val="Times New Roman"/>
        <family val="1"/>
      </rPr>
      <t>Nopietns (ļoti augsts) sabiedrības veselības apdraudējums - starptautiskos pasažieru pārvadājumus caur lidostām, ostām, ar autobusiem un dzelzceļa transportu neveic</t>
    </r>
    <r>
      <rPr>
        <sz val="14"/>
        <color theme="1"/>
        <rFont val="Times New Roman"/>
        <family val="1"/>
      </rPr>
      <t xml:space="preserve">
</t>
    </r>
    <r>
      <rPr>
        <sz val="10"/>
        <color theme="1"/>
        <rFont val="Times New Roman"/>
        <family val="1"/>
      </rPr>
      <t>14 dienu kumulatīvais Covid-19 gadījumu skaits uz 100 000 iedzīvotājiem divkārt pārsniedz 
ES/EEZ valstu un Apvienotās Karalistes vidējo rādītāju</t>
    </r>
    <r>
      <rPr>
        <b/>
        <sz val="10"/>
        <color rgb="FFFF0000"/>
        <rFont val="Times New Roman"/>
        <family val="1"/>
        <charset val="186"/>
      </rPr>
      <t xml:space="preserve"> (856,2)</t>
    </r>
    <r>
      <rPr>
        <sz val="10"/>
        <color theme="1"/>
        <rFont val="Times New Roman"/>
        <family val="1"/>
      </rPr>
      <t xml:space="preserve">
MK noteikumu 35.8 punkts, datu avots:</t>
    </r>
    <r>
      <rPr>
        <b/>
        <sz val="10"/>
        <color theme="1"/>
        <rFont val="Times New Roman"/>
        <family val="1"/>
      </rPr>
      <t xml:space="preserve"> 
</t>
    </r>
    <r>
      <rPr>
        <u/>
        <sz val="10"/>
        <color theme="1"/>
        <rFont val="Times New Roman"/>
        <family val="1"/>
        <charset val="186"/>
      </rPr>
      <t>https://www.ecdc.europa.eu/en/publications-data/data-national-14-day-notification-rate-covid-19</t>
    </r>
  </si>
  <si>
    <t>47,3</t>
  </si>
  <si>
    <r>
      <t xml:space="preserve">**** </t>
    </r>
    <r>
      <rPr>
        <u/>
        <sz val="11"/>
        <color theme="1"/>
        <rFont val="Times New Roman"/>
        <family val="1"/>
        <charset val="186"/>
      </rPr>
      <t>https://data.consilium.europa.eu/doc/document/ST-11701-2020-INIT/en/pdf</t>
    </r>
  </si>
  <si>
    <r>
      <rPr>
        <b/>
        <sz val="14"/>
        <color rgb="FFFF0000"/>
        <rFont val="Times New Roman"/>
        <family val="1"/>
      </rPr>
      <t>Significant (very high likelihood) public health threat - international passenger transportation via airports, ports, buses and railway is not provided</t>
    </r>
    <r>
      <rPr>
        <sz val="14"/>
        <color theme="1"/>
        <rFont val="Times New Roman"/>
        <family val="1"/>
      </rPr>
      <t xml:space="preserve">
</t>
    </r>
    <r>
      <rPr>
        <sz val="10"/>
        <color theme="1"/>
        <rFont val="Times New Roman"/>
        <family val="1"/>
      </rPr>
      <t>14-day cumulative incidence rate of COVID-19 cases per 100 000 inhabitants exceeds twice the average value
 for the EU/EEA and the UK</t>
    </r>
    <r>
      <rPr>
        <sz val="10"/>
        <color theme="9"/>
        <rFont val="Times New Roman"/>
        <family val="1"/>
        <charset val="186"/>
      </rPr>
      <t xml:space="preserve"> </t>
    </r>
    <r>
      <rPr>
        <b/>
        <sz val="10"/>
        <color rgb="FFFF0000"/>
        <rFont val="Times New Roman"/>
        <family val="1"/>
        <charset val="186"/>
      </rPr>
      <t>(856,2)</t>
    </r>
    <r>
      <rPr>
        <sz val="10"/>
        <color theme="1"/>
        <rFont val="Times New Roman"/>
        <family val="1"/>
      </rPr>
      <t xml:space="preserve">
Paragraph 35.8 of the Cabinet Regulation, data taken from: 
</t>
    </r>
    <r>
      <rPr>
        <u/>
        <sz val="10"/>
        <color theme="1"/>
        <rFont val="Times New Roman"/>
        <family val="1"/>
        <charset val="186"/>
      </rPr>
      <t>https://www.ecdc.europa.eu/en/publications-data/data-national-14-day-notification-rate-covid-19</t>
    </r>
    <r>
      <rPr>
        <sz val="10"/>
        <color theme="1"/>
        <rFont val="Times New Roman"/>
        <family val="1"/>
      </rPr>
      <t xml:space="preserve"> </t>
    </r>
  </si>
  <si>
    <r>
      <t xml:space="preserve">* Available at: </t>
    </r>
    <r>
      <rPr>
        <u/>
        <sz val="11"/>
        <color theme="1"/>
        <rFont val="Times New Roman"/>
        <family val="1"/>
        <charset val="186"/>
      </rPr>
      <t>https://likumi.lv/ta/en/en/id/315304-epidemiological-safety-measures-for-the-containment-of-the-spread-of-covid-19-infection</t>
    </r>
  </si>
  <si>
    <r>
      <t xml:space="preserve">** Calculation is based on the number of cases reported by the European Center for Disease Prevention and Control (ECDC) on the day of publication: </t>
    </r>
    <r>
      <rPr>
        <u/>
        <sz val="11"/>
        <color theme="1"/>
        <rFont val="Times New Roman"/>
        <family val="1"/>
        <charset val="186"/>
      </rPr>
      <t>https://www.ecdc.europa.eu/en/geographical-distribution-2019-ncov-cases</t>
    </r>
    <r>
      <rPr>
        <sz val="11"/>
        <color theme="1"/>
        <rFont val="Times New Roman"/>
        <family val="1"/>
      </rPr>
      <t>. Data can differ from the national statistics.</t>
    </r>
  </si>
  <si>
    <r>
      <rPr>
        <b/>
        <sz val="14"/>
        <color rgb="FFFF0000"/>
        <rFont val="Times New Roman"/>
        <family val="1"/>
      </rPr>
      <t>Серьезный (очень высокий) риск для здоровья населения, международные пассажирские перевозки через аэропорты, порты, а также автобусным и железнодорожным транспортом не осуществляются</t>
    </r>
    <r>
      <rPr>
        <sz val="14"/>
        <color theme="1"/>
        <rFont val="Times New Roman"/>
        <family val="1"/>
      </rPr>
      <t xml:space="preserve">
</t>
    </r>
    <r>
      <rPr>
        <sz val="11"/>
        <color theme="1"/>
        <rFont val="Times New Roman"/>
        <family val="1"/>
      </rPr>
      <t>14-дневный кумулятивный показатель заболеваемости на 100 тясяч населения вдвое превышает вдвое среднее значение по ЕС/ЕЭК и Великобритании</t>
    </r>
    <r>
      <rPr>
        <sz val="11"/>
        <color rgb="FFFF0000"/>
        <rFont val="Times New Roman"/>
        <family val="1"/>
        <charset val="186"/>
      </rPr>
      <t xml:space="preserve"> </t>
    </r>
    <r>
      <rPr>
        <b/>
        <sz val="11"/>
        <color rgb="FFFF0000"/>
        <rFont val="Times New Roman"/>
        <family val="1"/>
        <charset val="186"/>
      </rPr>
      <t xml:space="preserve">(856,2) </t>
    </r>
    <r>
      <rPr>
        <b/>
        <sz val="11"/>
        <color theme="9"/>
        <rFont val="Times New Roman"/>
        <family val="1"/>
        <charset val="186"/>
      </rPr>
      <t xml:space="preserve">                                                                                                  </t>
    </r>
    <r>
      <rPr>
        <sz val="11"/>
        <color theme="1"/>
        <rFont val="Times New Roman"/>
        <family val="1"/>
      </rPr>
      <t xml:space="preserve">Пункт 35.8 настоящих Правил, </t>
    </r>
    <r>
      <rPr>
        <sz val="9"/>
        <color theme="1"/>
        <rFont val="Times New Roman"/>
        <family val="1"/>
      </rPr>
      <t xml:space="preserve"> 
</t>
    </r>
    <r>
      <rPr>
        <u/>
        <sz val="9"/>
        <color theme="1"/>
        <rFont val="Times New Roman"/>
        <family val="1"/>
        <charset val="186"/>
      </rPr>
      <t>https://www.ecdc.europa.eu/en/publications-data/data-national-14-day-notification-rate-covid-19</t>
    </r>
  </si>
  <si>
    <r>
      <t xml:space="preserve">*Правила Кабинета министров № 360 постановление от 19 июня 2020 года  "Меры эпидемиологической безопасности по ограничению распространения инфекции Covid-19" (Правила) </t>
    </r>
    <r>
      <rPr>
        <u/>
        <sz val="11"/>
        <color theme="1"/>
        <rFont val="Times New Roman"/>
        <family val="1"/>
        <charset val="186"/>
      </rPr>
      <t>https://likumi.lv/wwwraksti/LIKUMI/TULKOJUMI_RU/MK_360_RU.PDF</t>
    </r>
  </si>
  <si>
    <r>
      <t xml:space="preserve">**Вычисления основаны на данных Европейского центра профилактики и контроля заболеваний (ECDC) о количестве подтверждённых COVID-19 случаев в день публикации списка стран </t>
    </r>
    <r>
      <rPr>
        <u/>
        <sz val="11"/>
        <color theme="1"/>
        <rFont val="Times New Roman"/>
        <family val="1"/>
        <charset val="186"/>
      </rPr>
      <t>https://www.ecdc.europa.eu/en/geographical-distribution-2019-ncov-cases</t>
    </r>
    <r>
      <rPr>
        <sz val="11"/>
        <color theme="1"/>
        <rFont val="Times New Roman"/>
        <family val="1"/>
      </rPr>
      <t>. Данные могут отличатся от национальных отчетов стран.</t>
    </r>
  </si>
  <si>
    <r>
      <rPr>
        <b/>
        <sz val="22"/>
        <color theme="1"/>
        <rFont val="Times New Roman"/>
        <family val="1"/>
      </rPr>
      <t>Valstu saraksts, uz kurām ir attiecināmi īpašie piesardzības un ierobežojošie pasākumi</t>
    </r>
    <r>
      <rPr>
        <b/>
        <sz val="12"/>
        <color theme="1"/>
        <rFont val="Times New Roman"/>
        <family val="1"/>
      </rPr>
      <t xml:space="preserve">
</t>
    </r>
    <r>
      <rPr>
        <sz val="12"/>
        <color theme="1"/>
        <rFont val="Times New Roman"/>
        <family val="1"/>
      </rPr>
      <t xml:space="preserve">Saraksts tiek atjaunots katru </t>
    </r>
    <r>
      <rPr>
        <b/>
        <sz val="12"/>
        <color theme="1"/>
        <rFont val="Times New Roman"/>
        <family val="1"/>
      </rPr>
      <t>piektdienu.</t>
    </r>
    <r>
      <rPr>
        <sz val="12"/>
        <color theme="1"/>
        <rFont val="Times New Roman"/>
        <family val="1"/>
      </rPr>
      <t xml:space="preserve"> Saraksts un pašizolācijas prasības stājas spēkā</t>
    </r>
    <r>
      <rPr>
        <b/>
        <sz val="12"/>
        <color rgb="FFFF0000"/>
        <rFont val="Times New Roman"/>
        <family val="1"/>
      </rPr>
      <t xml:space="preserve"> 02.01.2021. 00:00</t>
    </r>
    <r>
      <rPr>
        <sz val="12"/>
        <color rgb="FFFF0000"/>
        <rFont val="Times New Roman"/>
        <family val="1"/>
      </rPr>
      <t xml:space="preserve">
</t>
    </r>
    <r>
      <rPr>
        <sz val="12"/>
        <color theme="1"/>
        <rFont val="Times New Roman"/>
        <family val="1"/>
      </rPr>
      <t xml:space="preserve">Pārvadājumu aizliegums stājas spēkā, sākot ar </t>
    </r>
    <r>
      <rPr>
        <b/>
        <sz val="12"/>
        <color theme="1"/>
        <rFont val="Times New Roman"/>
        <family val="1"/>
      </rPr>
      <t xml:space="preserve">trešo dienu </t>
    </r>
    <r>
      <rPr>
        <sz val="12"/>
        <color theme="1"/>
        <rFont val="Times New Roman"/>
        <family val="1"/>
      </rPr>
      <t xml:space="preserve">pēc saraksta publicēšanas.
</t>
    </r>
    <r>
      <rPr>
        <i/>
        <sz val="10"/>
        <color theme="1"/>
        <rFont val="Times New Roman"/>
        <family val="1"/>
      </rPr>
      <t>Ministru kabineta 2020. gada 9. jūnija noteikumu Nr. 360 "Epidemioloģiskās drošības pasākumi Covid-19 infekcijas izplatības ierobežošanai" (turpmāk - MK noteikumi)*</t>
    </r>
  </si>
  <si>
    <r>
      <rPr>
        <b/>
        <sz val="22"/>
        <color theme="1"/>
        <rFont val="Times New Roman"/>
        <family val="1"/>
      </rPr>
      <t>List of countries subject to special safety measures</t>
    </r>
    <r>
      <rPr>
        <b/>
        <sz val="12"/>
        <color theme="1"/>
        <rFont val="Times New Roman"/>
        <family val="1"/>
      </rPr>
      <t xml:space="preserve">
</t>
    </r>
    <r>
      <rPr>
        <sz val="12"/>
        <color theme="1"/>
        <rFont val="Times New Roman"/>
        <family val="1"/>
      </rPr>
      <t xml:space="preserve">The list of included countries is updated every </t>
    </r>
    <r>
      <rPr>
        <b/>
        <sz val="12"/>
        <color theme="1"/>
        <rFont val="Times New Roman"/>
        <family val="1"/>
      </rPr>
      <t>Friday</t>
    </r>
    <r>
      <rPr>
        <sz val="12"/>
        <color theme="1"/>
        <rFont val="Times New Roman"/>
        <family val="1"/>
      </rPr>
      <t>. 
The list and requirements of self-isolation come into force on</t>
    </r>
    <r>
      <rPr>
        <b/>
        <sz val="12"/>
        <color rgb="FFFF0000"/>
        <rFont val="Times New Roman"/>
        <family val="1"/>
      </rPr>
      <t xml:space="preserve"> 2nd January 00:00</t>
    </r>
    <r>
      <rPr>
        <sz val="12"/>
        <color rgb="FFFF0000"/>
        <rFont val="Times New Roman"/>
        <family val="1"/>
      </rPr>
      <t xml:space="preserve">
</t>
    </r>
    <r>
      <rPr>
        <sz val="12"/>
        <color theme="1"/>
        <rFont val="Times New Roman"/>
        <family val="1"/>
      </rPr>
      <t xml:space="preserve">Prohibition of passenger transportation comes into force on the </t>
    </r>
    <r>
      <rPr>
        <b/>
        <sz val="12"/>
        <color theme="1"/>
        <rFont val="Times New Roman"/>
        <family val="1"/>
      </rPr>
      <t>third day</t>
    </r>
    <r>
      <rPr>
        <sz val="12"/>
        <color theme="1"/>
        <rFont val="Times New Roman"/>
        <family val="1"/>
      </rPr>
      <t xml:space="preserve"> after the list is published.
</t>
    </r>
    <r>
      <rPr>
        <i/>
        <sz val="10"/>
        <color theme="1"/>
        <rFont val="Times New Roman"/>
        <family val="1"/>
      </rPr>
      <t xml:space="preserve"> The Cabinet’s Regulation No. 360 (adopted 9 June 2020) “Epidemiological Safety Measures 
for the Containment of the Spread of COVID-19 Infection” (Cabinet's Regulation)*</t>
    </r>
  </si>
  <si>
    <r>
      <rPr>
        <b/>
        <sz val="22"/>
        <color theme="1"/>
        <rFont val="Times New Roman"/>
        <family val="1"/>
      </rPr>
      <t xml:space="preserve">Список стран </t>
    </r>
    <r>
      <rPr>
        <b/>
        <sz val="12"/>
        <color theme="1"/>
        <rFont val="Times New Roman"/>
        <family val="1"/>
      </rPr>
      <t xml:space="preserve">
</t>
    </r>
    <r>
      <rPr>
        <sz val="12"/>
        <color theme="1"/>
        <rFont val="Times New Roman"/>
        <family val="1"/>
      </rPr>
      <t xml:space="preserve">Список обновляется каждую пятницу и вступает в силу </t>
    </r>
    <r>
      <rPr>
        <b/>
        <sz val="12"/>
        <color rgb="FFFF0000"/>
        <rFont val="Times New Roman"/>
        <family val="1"/>
        <charset val="186"/>
      </rPr>
      <t>02</t>
    </r>
    <r>
      <rPr>
        <b/>
        <sz val="12"/>
        <color rgb="FFFF0000"/>
        <rFont val="Times New Roman"/>
        <family val="1"/>
      </rPr>
      <t>.01.2021 00:00</t>
    </r>
    <r>
      <rPr>
        <sz val="12"/>
        <color rgb="FFFF0000"/>
        <rFont val="Times New Roman"/>
        <family val="1"/>
      </rPr>
      <t xml:space="preserve">
</t>
    </r>
    <r>
      <rPr>
        <sz val="12"/>
        <color theme="1"/>
        <rFont val="Times New Roman"/>
        <family val="1"/>
      </rPr>
      <t xml:space="preserve">Рекомендации путешественникам вступают в силу в день публикации списка.
Запрет на пассажирские перевозки вступает в силу на третий день после публикации списка.
</t>
    </r>
    <r>
      <rPr>
        <sz val="10"/>
        <color theme="1"/>
        <rFont val="Times New Roman"/>
        <family val="1"/>
      </rPr>
      <t>Правила Кабинета министров № 360 постановление от 19 июня 2020 года  "Меры эпидемиологической безопасности по ограничению распространения инфекции Covid-19" (Правила)</t>
    </r>
    <r>
      <rPr>
        <sz val="12"/>
        <color theme="1"/>
        <rFont val="Times New Roman"/>
        <family val="1"/>
      </rPr>
      <t>*</t>
    </r>
  </si>
  <si>
    <t>Apvienotā Karaliste*****</t>
  </si>
  <si>
    <r>
      <t>***** Jāievēro MK noteikumu Nr. 655 punkts 5.45.1 "Persona, kas ierodas Latvijā no Lielbritānijas un Ziemeļīrijas Apvienotās Karalistes, lidostā veic Covid-19 testu".MK noteikumi pieejami:</t>
    </r>
    <r>
      <rPr>
        <u/>
        <sz val="11"/>
        <color theme="1"/>
        <rFont val="Times New Roman"/>
        <family val="1"/>
        <charset val="186"/>
      </rPr>
      <t xml:space="preserve"> https://likumi.lv/ta/id/318517-par-arkartejas-situacijas-izsludinasanu</t>
    </r>
  </si>
  <si>
    <t>United Kingdom*****</t>
  </si>
  <si>
    <t>Велико-британия*****</t>
  </si>
  <si>
    <r>
      <t xml:space="preserve">***** </t>
    </r>
    <r>
      <rPr>
        <u/>
        <sz val="11"/>
        <color theme="1"/>
        <rFont val="Times New Roman"/>
        <family val="1"/>
        <charset val="186"/>
      </rPr>
      <t>https://likumi.lv/ta/en/en/id/318517-regarding-declaration-of-the-emergency-situation</t>
    </r>
  </si>
  <si>
    <r>
      <t xml:space="preserve">***** </t>
    </r>
    <r>
      <rPr>
        <u/>
        <sz val="11"/>
        <color theme="1"/>
        <rFont val="Times New Roman"/>
        <family val="1"/>
        <charset val="186"/>
      </rPr>
      <t>https://likumi.lv/wwwraksti/LIKUMI/TULKOJUMI_RU/MKR_655_RU.PDF</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</si>
</sst>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6" x14ac:knownFonts="1">
    <font>
      <sz val="11"/>
      <color theme="1"/>
      <name val="Calibri"/>
      <family val="2"/>
      <charset val="186"/>
      <scheme val="minor"/>
    </font>
    <font>
      <b/>
      <sz val="12"/>
      <color theme="1"/>
      <name val="Times New Roman"/>
      <family val="1"/>
    </font>
    <font>
      <b/>
      <sz val="11"/>
      <color theme="1"/>
      <name val="Times New Roman"/>
      <family val="1"/>
    </font>
    <font>
      <b/>
      <sz val="11"/>
      <name val="Times New Roman"/>
      <family val="1"/>
    </font>
    <font>
      <sz val="11"/>
      <color theme="1"/>
      <name val="Times New Roman"/>
      <family val="1"/>
    </font>
    <font>
      <sz val="11"/>
      <color theme="1"/>
      <name val="Times New Roman"/>
      <family val="1"/>
      <charset val="186"/>
    </font>
    <font>
      <b/>
      <sz val="11"/>
      <color rgb="FF000000"/>
      <name val="Times New Roman"/>
      <family val="1"/>
    </font>
    <font>
      <sz val="11"/>
      <color rgb="FF000000"/>
      <name val="Times New Roman"/>
      <family val="1"/>
    </font>
    <font>
      <sz val="12"/>
      <color theme="1"/>
      <name val="Times New Roman"/>
      <family val="1"/>
    </font>
    <font>
      <b/>
      <sz val="22"/>
      <color theme="1"/>
      <name val="Times New Roman"/>
      <family val="1"/>
    </font>
    <font>
      <sz val="12"/>
      <color rgb="FFFF0000"/>
      <name val="Times New Roman"/>
      <family val="1"/>
    </font>
    <font>
      <b/>
      <sz val="16"/>
      <color theme="1"/>
      <name val="Times New Roman"/>
      <family val="1"/>
    </font>
    <font>
      <sz val="8"/>
      <name val="Calibri"/>
      <family val="2"/>
      <charset val="186"/>
      <scheme val="minor"/>
    </font>
    <font>
      <sz val="14"/>
      <color theme="1"/>
      <name val="Times New Roman"/>
      <family val="1"/>
    </font>
    <font>
      <sz val="10"/>
      <color theme="1"/>
      <name val="Times New Roman"/>
      <family val="1"/>
    </font>
    <font>
      <sz val="10"/>
      <color rgb="FF000000"/>
      <name val="Times New Roman"/>
      <family val="1"/>
    </font>
    <font>
      <b/>
      <sz val="14"/>
      <color rgb="FFFF0000"/>
      <name val="Times New Roman"/>
      <family val="1"/>
    </font>
    <font>
      <sz val="11"/>
      <color rgb="FF000000"/>
      <name val="Times New Roman"/>
      <family val="1"/>
      <charset val="186"/>
    </font>
    <font>
      <sz val="11"/>
      <color rgb="FF000000"/>
      <name val="Calibri"/>
      <family val="2"/>
      <charset val="186"/>
      <scheme val="minor"/>
    </font>
    <font>
      <b/>
      <sz val="11"/>
      <color rgb="FF000000"/>
      <name val="Calibri"/>
      <family val="2"/>
      <charset val="186"/>
      <scheme val="minor"/>
    </font>
    <font>
      <b/>
      <sz val="11"/>
      <color rgb="FF000000"/>
      <name val="Times New Roman"/>
      <family val="1"/>
      <charset val="186"/>
    </font>
    <font>
      <b/>
      <sz val="11"/>
      <color rgb="FF000000"/>
      <name val="Calibri"/>
      <family val="2"/>
      <scheme val="minor"/>
    </font>
    <font>
      <sz val="14"/>
      <color theme="1"/>
      <name val="Calibri"/>
      <family val="2"/>
      <charset val="186"/>
      <scheme val="minor"/>
    </font>
    <font>
      <b/>
      <sz val="12"/>
      <color rgb="FFFF0000"/>
      <name val="Times New Roman"/>
      <family val="1"/>
    </font>
    <font>
      <i/>
      <sz val="10"/>
      <color theme="1"/>
      <name val="Times New Roman"/>
      <family val="1"/>
    </font>
    <font>
      <b/>
      <sz val="14"/>
      <color theme="1"/>
      <name val="Times New Roman"/>
      <family val="1"/>
    </font>
    <font>
      <sz val="11"/>
      <color rgb="FFFF0000"/>
      <name val="Times New Roman"/>
      <family val="1"/>
    </font>
    <font>
      <sz val="9"/>
      <color theme="1"/>
      <name val="Times New Roman"/>
      <family val="1"/>
    </font>
    <font>
      <sz val="10"/>
      <color theme="1"/>
      <name val="Calibri"/>
      <family val="2"/>
      <charset val="186"/>
      <scheme val="minor"/>
    </font>
    <font>
      <b/>
      <sz val="10"/>
      <color theme="1"/>
      <name val="Times New Roman"/>
      <family val="1"/>
    </font>
    <font>
      <sz val="11"/>
      <name val="Times New Roman"/>
      <family val="1"/>
    </font>
    <font>
      <sz val="9"/>
      <color theme="1"/>
      <name val="Times New Roman"/>
      <family val="1"/>
      <charset val="186"/>
    </font>
    <font>
      <i/>
      <sz val="9"/>
      <color theme="1"/>
      <name val="Times New Roman"/>
      <family val="1"/>
      <charset val="186"/>
    </font>
    <font>
      <b/>
      <sz val="10"/>
      <color rgb="FF000000"/>
      <name val="Times New Roman"/>
      <family val="1"/>
    </font>
    <font>
      <sz val="11"/>
      <color rgb="FF222222"/>
      <name val="Calibri"/>
      <family val="2"/>
      <charset val="186"/>
      <scheme val="minor"/>
    </font>
    <font>
      <b/>
      <sz val="11"/>
      <color theme="9"/>
      <name val="Times New Roman"/>
      <family val="1"/>
      <charset val="186"/>
    </font>
    <font>
      <b/>
      <sz val="10"/>
      <color rgb="FFFF0000"/>
      <name val="Times New Roman"/>
      <family val="1"/>
      <charset val="186"/>
    </font>
    <font>
      <b/>
      <sz val="11"/>
      <color rgb="FFFF0000"/>
      <name val="Times New Roman"/>
      <family val="1"/>
      <charset val="186"/>
    </font>
    <font>
      <sz val="11"/>
      <color rgb="FFFF0000"/>
      <name val="Times New Roman"/>
      <family val="1"/>
      <charset val="186"/>
    </font>
    <font>
      <b/>
      <sz val="11"/>
      <color theme="1"/>
      <name val="Times New Roman"/>
      <family val="1"/>
      <charset val="186"/>
    </font>
    <font>
      <u/>
      <sz val="10"/>
      <color theme="1"/>
      <name val="Times New Roman"/>
      <family val="1"/>
      <charset val="186"/>
    </font>
    <font>
      <u/>
      <sz val="9"/>
      <color theme="1"/>
      <name val="Times New Roman"/>
      <family val="1"/>
      <charset val="186"/>
    </font>
    <font>
      <sz val="10"/>
      <color theme="9"/>
      <name val="Times New Roman"/>
      <family val="1"/>
      <charset val="186"/>
    </font>
    <font>
      <b/>
      <sz val="12"/>
      <color rgb="FFFF0000"/>
      <name val="Times New Roman"/>
      <family val="1"/>
      <charset val="186"/>
    </font>
    <font>
      <sz val="11"/>
      <name val="Times New Roman"/>
      <family val="1"/>
      <charset val="186"/>
    </font>
    <font>
      <u/>
      <sz val="11"/>
      <color theme="1"/>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rgb="FF000000"/>
      </patternFill>
    </fill>
    <fill>
      <patternFill patternType="solid">
        <fgColor rgb="FFFF5050"/>
        <bgColor rgb="FF000000"/>
      </patternFill>
    </fill>
    <fill>
      <patternFill patternType="solid">
        <fgColor rgb="FFFFD966"/>
        <bgColor rgb="FF000000"/>
      </patternFill>
    </fill>
    <fill>
      <patternFill patternType="solid">
        <fgColor rgb="FFFFFFFF"/>
        <bgColor rgb="FF000000"/>
      </patternFill>
    </fill>
    <fill>
      <patternFill patternType="solid">
        <fgColor theme="2"/>
        <bgColor indexed="64"/>
      </patternFill>
    </fill>
  </fills>
  <borders count="2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diagonal/>
    </border>
    <border>
      <left style="medium">
        <color rgb="FFFF0000"/>
      </left>
      <right/>
      <top/>
      <bottom/>
      <diagonal/>
    </border>
    <border>
      <left/>
      <right/>
      <top/>
      <bottom style="thin">
        <color indexed="64"/>
      </bottom>
      <diagonal/>
    </border>
    <border>
      <left style="thin">
        <color indexed="64"/>
      </left>
      <right/>
      <top style="thin">
        <color indexed="64"/>
      </top>
      <bottom style="thin">
        <color indexed="64"/>
      </bottom>
      <diagonal/>
    </border>
    <border>
      <left/>
      <right/>
      <top/>
      <bottom style="medium">
        <color rgb="FFFF0000"/>
      </bottom>
      <diagonal/>
    </border>
    <border>
      <left/>
      <right/>
      <top style="medium">
        <color auto="1"/>
      </top>
      <bottom/>
      <diagonal/>
    </border>
    <border>
      <left/>
      <right style="thin">
        <color theme="1"/>
      </right>
      <top style="thin">
        <color theme="1"/>
      </top>
      <bottom style="thin">
        <color theme="1"/>
      </bottom>
      <diagonal/>
    </border>
    <border>
      <left/>
      <right/>
      <top/>
      <bottom style="medium">
        <color indexed="64"/>
      </bottom>
      <diagonal/>
    </border>
    <border>
      <left/>
      <right/>
      <top style="thin">
        <color theme="1"/>
      </top>
      <bottom style="thin">
        <color theme="1"/>
      </bottom>
      <diagonal/>
    </border>
    <border>
      <left/>
      <right/>
      <top style="medium">
        <color rgb="FFFF0000"/>
      </top>
      <bottom style="medium">
        <color rgb="FFFF0000"/>
      </bottom>
      <diagonal/>
    </border>
    <border>
      <left style="medium">
        <color rgb="FFFF0000"/>
      </left>
      <right/>
      <top/>
      <bottom style="medium">
        <color rgb="FFFF0000"/>
      </bottom>
      <diagonal/>
    </border>
    <border>
      <left style="medium">
        <color auto="1"/>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top style="thin">
        <color theme="0" tint="-0.14996795556505021"/>
      </top>
      <bottom style="thin">
        <color theme="0" tint="-0.14996795556505021"/>
      </bottom>
      <diagonal/>
    </border>
    <border>
      <left style="medium">
        <color auto="1"/>
      </left>
      <right/>
      <top style="medium">
        <color rgb="FFFF0000"/>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theme="1"/>
      </left>
      <right/>
      <top style="thin">
        <color theme="1"/>
      </top>
      <bottom style="thin">
        <color theme="1"/>
      </bottom>
      <diagonal/>
    </border>
    <border>
      <left/>
      <right/>
      <top style="medium">
        <color rgb="FFFF0000"/>
      </top>
      <bottom style="thin">
        <color theme="2"/>
      </bottom>
      <diagonal/>
    </border>
    <border>
      <left/>
      <right style="medium">
        <color rgb="FFFF0000"/>
      </right>
      <top style="medium">
        <color rgb="FFFF0000"/>
      </top>
      <bottom style="thin">
        <color theme="2"/>
      </bottom>
      <diagonal/>
    </border>
    <border>
      <left/>
      <right/>
      <top style="thin">
        <color theme="2"/>
      </top>
      <bottom style="thin">
        <color theme="2"/>
      </bottom>
      <diagonal/>
    </border>
    <border>
      <left/>
      <right style="medium">
        <color rgb="FFFF0000"/>
      </right>
      <top style="thin">
        <color theme="2"/>
      </top>
      <bottom style="thin">
        <color theme="2"/>
      </bottom>
      <diagonal/>
    </border>
    <border>
      <left/>
      <right/>
      <top style="thin">
        <color theme="2"/>
      </top>
      <bottom style="medium">
        <color rgb="FFFF0000"/>
      </bottom>
      <diagonal/>
    </border>
    <border>
      <left/>
      <right style="medium">
        <color rgb="FFFF0000"/>
      </right>
      <top style="thin">
        <color theme="2"/>
      </top>
      <bottom style="medium">
        <color rgb="FFFF0000"/>
      </bottom>
      <diagonal/>
    </border>
    <border>
      <left/>
      <right/>
      <top/>
      <bottom style="thin">
        <color theme="2"/>
      </bottom>
      <diagonal/>
    </border>
    <border>
      <left/>
      <right/>
      <top style="thin">
        <color auto="1"/>
      </top>
      <bottom style="thin">
        <color auto="1"/>
      </bottom>
      <diagonal/>
    </border>
    <border>
      <left/>
      <right/>
      <top style="thin">
        <color theme="2"/>
      </top>
      <bottom/>
      <diagonal/>
    </border>
    <border>
      <left/>
      <right style="medium">
        <color rgb="FFFF0000"/>
      </right>
      <top/>
      <bottom style="thin">
        <color theme="2"/>
      </bottom>
      <diagonal/>
    </border>
    <border>
      <left/>
      <right style="medium">
        <color indexed="64"/>
      </right>
      <top/>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right style="medium">
        <color rgb="FFFF0000"/>
      </right>
      <top style="medium">
        <color rgb="FFFF0000"/>
      </top>
      <bottom style="thin">
        <color theme="0" tint="-0.14996795556505021"/>
      </bottom>
      <diagonal/>
    </border>
    <border>
      <left/>
      <right style="medium">
        <color rgb="FFFF0000"/>
      </right>
      <top style="thin">
        <color theme="0" tint="-0.14996795556505021"/>
      </top>
      <bottom style="thin">
        <color theme="0" tint="-0.14996795556505021"/>
      </bottom>
      <diagonal/>
    </border>
    <border>
      <left/>
      <right/>
      <top style="medium">
        <color rgb="FFFF0000"/>
      </top>
      <bottom/>
      <diagonal/>
    </border>
    <border>
      <left/>
      <right/>
      <top style="thin">
        <color theme="2"/>
      </top>
      <bottom style="thin">
        <color theme="0" tint="-0.14999847407452621"/>
      </bottom>
      <diagonal/>
    </border>
    <border>
      <left/>
      <right/>
      <top style="thin">
        <color theme="0" tint="-0.14999847407452621"/>
      </top>
      <bottom style="thin">
        <color theme="2"/>
      </bottom>
      <diagonal/>
    </border>
    <border>
      <left style="thin">
        <color theme="0" tint="-0.14999847407452621"/>
      </left>
      <right/>
      <top style="thin">
        <color theme="2"/>
      </top>
      <bottom style="thin">
        <color theme="2"/>
      </bottom>
      <diagonal/>
    </border>
    <border>
      <left style="thin">
        <color theme="0" tint="-0.14999847407452621"/>
      </left>
      <right/>
      <top style="medium">
        <color rgb="FFFF0000"/>
      </top>
      <bottom style="thin">
        <color theme="2"/>
      </bottom>
      <diagonal/>
    </border>
    <border>
      <left/>
      <right style="thin">
        <color theme="0" tint="-0.14999847407452621"/>
      </right>
      <top style="medium">
        <color rgb="FFFF0000"/>
      </top>
      <bottom style="medium">
        <color rgb="FFFF0000"/>
      </bottom>
      <diagonal/>
    </border>
    <border>
      <left style="thin">
        <color theme="0" tint="-0.14999847407452621"/>
      </left>
      <right/>
      <top style="medium">
        <color rgb="FFFF0000"/>
      </top>
      <bottom style="medium">
        <color rgb="FFFF0000"/>
      </bottom>
      <diagonal/>
    </border>
    <border>
      <left style="thin">
        <color theme="0" tint="-0.14999847407452621"/>
      </left>
      <right style="thin">
        <color theme="0" tint="-0.14999847407452621"/>
      </right>
      <top style="thin">
        <color theme="2"/>
      </top>
      <bottom style="thin">
        <color theme="2"/>
      </bottom>
      <diagonal/>
    </border>
    <border>
      <left/>
      <right style="thin">
        <color theme="0" tint="-0.14999847407452621"/>
      </right>
      <top style="thin">
        <color theme="2"/>
      </top>
      <bottom style="thin">
        <color theme="2"/>
      </bottom>
      <diagonal/>
    </border>
    <border>
      <left/>
      <right style="thin">
        <color theme="0" tint="-0.14999847407452621"/>
      </right>
      <top style="thin">
        <color theme="2"/>
      </top>
      <bottom style="medium">
        <color rgb="FFFF0000"/>
      </bottom>
      <diagonal/>
    </border>
    <border>
      <left style="thin">
        <color theme="0" tint="-0.14999847407452621"/>
      </left>
      <right style="thin">
        <color theme="0" tint="-0.14999847407452621"/>
      </right>
      <top style="thin">
        <color theme="2"/>
      </top>
      <bottom style="medium">
        <color rgb="FFFF0000"/>
      </bottom>
      <diagonal/>
    </border>
    <border>
      <left style="thin">
        <color theme="0" tint="-0.14999847407452621"/>
      </left>
      <right style="thin">
        <color theme="0" tint="-0.14999847407452621"/>
      </right>
      <top style="medium">
        <color rgb="FFFF0000"/>
      </top>
      <bottom style="medium">
        <color rgb="FFFF0000"/>
      </bottom>
      <diagonal/>
    </border>
    <border>
      <left/>
      <right style="thin">
        <color theme="0" tint="-0.14999847407452621"/>
      </right>
      <top style="medium">
        <color rgb="FFFF0000"/>
      </top>
      <bottom style="thin">
        <color theme="2"/>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2"/>
      </top>
      <bottom/>
      <diagonal/>
    </border>
    <border>
      <left/>
      <right style="thin">
        <color theme="0" tint="-0.14999847407452621"/>
      </right>
      <top style="thin">
        <color theme="0" tint="-0.14999847407452621"/>
      </top>
      <bottom style="thin">
        <color theme="2"/>
      </bottom>
      <diagonal/>
    </border>
    <border>
      <left/>
      <right style="thin">
        <color theme="0" tint="-0.14999847407452621"/>
      </right>
      <top style="thin">
        <color theme="2"/>
      </top>
      <bottom style="thin">
        <color theme="0" tint="-0.14993743705557422"/>
      </bottom>
      <diagonal/>
    </border>
    <border>
      <left/>
      <right style="thin">
        <color theme="0" tint="-0.14999847407452621"/>
      </right>
      <top style="thin">
        <color theme="0" tint="-0.14993743705557422"/>
      </top>
      <bottom style="thin">
        <color theme="0" tint="-0.14993743705557422"/>
      </bottom>
      <diagonal/>
    </border>
    <border>
      <left style="thin">
        <color theme="0" tint="-0.14999847407452621"/>
      </left>
      <right style="thin">
        <color theme="0" tint="-0.14999847407452621"/>
      </right>
      <top style="thin">
        <color theme="0" tint="-0.14993743705557422"/>
      </top>
      <bottom style="thin">
        <color theme="0" tint="-0.14993743705557422"/>
      </bottom>
      <diagonal/>
    </border>
    <border>
      <left style="thin">
        <color theme="0" tint="-0.14999847407452621"/>
      </left>
      <right style="thin">
        <color theme="0" tint="-0.14999847407452621"/>
      </right>
      <top style="thin">
        <color theme="0" tint="-0.14993743705557422"/>
      </top>
      <bottom style="thin">
        <color theme="0" tint="-0.14996795556505021"/>
      </bottom>
      <diagonal/>
    </border>
    <border>
      <left/>
      <right/>
      <top style="thin">
        <color theme="0" tint="-0.14999847407452621"/>
      </top>
      <bottom style="thin">
        <color theme="0" tint="-0.14993743705557422"/>
      </bottom>
      <diagonal/>
    </border>
    <border>
      <left style="thin">
        <color theme="0" tint="-0.14999847407452621"/>
      </left>
      <right style="thin">
        <color theme="0" tint="-0.14999847407452621"/>
      </right>
      <top style="thin">
        <color theme="0" tint="-0.14996795556505021"/>
      </top>
      <bottom/>
      <diagonal/>
    </border>
    <border>
      <left/>
      <right style="thin">
        <color theme="0" tint="-0.14999847407452621"/>
      </right>
      <top style="medium">
        <color auto="1"/>
      </top>
      <bottom style="medium">
        <color auto="1"/>
      </bottom>
      <diagonal/>
    </border>
    <border>
      <left style="thin">
        <color theme="0" tint="-0.14999847407452621"/>
      </left>
      <right/>
      <top style="medium">
        <color auto="1"/>
      </top>
      <bottom style="medium">
        <color auto="1"/>
      </bottom>
      <diagonal/>
    </border>
    <border>
      <left/>
      <right/>
      <top style="thin">
        <color theme="0" tint="-0.14999847407452621"/>
      </top>
      <bottom style="thin">
        <color theme="0" tint="-0.14999847407452621"/>
      </bottom>
      <diagonal/>
    </border>
    <border>
      <left style="thin">
        <color theme="0" tint="-0.14999847407452621"/>
      </left>
      <right/>
      <top style="medium">
        <color auto="1"/>
      </top>
      <bottom style="medium">
        <color rgb="FFFF0000"/>
      </bottom>
      <diagonal/>
    </border>
    <border>
      <left style="thin">
        <color theme="0" tint="-0.14999847407452621"/>
      </left>
      <right style="thin">
        <color theme="0" tint="-0.14999847407452621"/>
      </right>
      <top style="medium">
        <color auto="1"/>
      </top>
      <bottom style="medium">
        <color rgb="FFFF0000"/>
      </bottom>
      <diagonal/>
    </border>
    <border>
      <left style="medium">
        <color auto="1"/>
      </left>
      <right style="thin">
        <color theme="0" tint="-0.14999847407452621"/>
      </right>
      <top style="medium">
        <color auto="1"/>
      </top>
      <bottom style="medium">
        <color rgb="FFFF0000"/>
      </bottom>
      <diagonal/>
    </border>
    <border>
      <left/>
      <right/>
      <top style="thin">
        <color theme="0"/>
      </top>
      <bottom/>
      <diagonal/>
    </border>
    <border>
      <left/>
      <right/>
      <top style="thin">
        <color theme="0"/>
      </top>
      <bottom style="medium">
        <color rgb="FFFF0000"/>
      </bottom>
      <diagonal/>
    </border>
    <border>
      <left style="medium">
        <color auto="1"/>
      </left>
      <right style="thin">
        <color theme="0"/>
      </right>
      <top style="medium">
        <color auto="1"/>
      </top>
      <bottom style="medium">
        <color rgb="FFFF0000"/>
      </bottom>
      <diagonal/>
    </border>
    <border>
      <left style="thin">
        <color theme="0"/>
      </left>
      <right style="thin">
        <color theme="0" tint="-0.14999847407452621"/>
      </right>
      <top style="medium">
        <color auto="1"/>
      </top>
      <bottom style="medium">
        <color rgb="FFFF0000"/>
      </bottom>
      <diagonal/>
    </border>
    <border>
      <left/>
      <right style="medium">
        <color rgb="FFFF0000"/>
      </right>
      <top style="thin">
        <color theme="2"/>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bottom style="thin">
        <color theme="0"/>
      </bottom>
      <diagonal/>
    </border>
    <border>
      <left/>
      <right/>
      <top style="thin">
        <color theme="0"/>
      </top>
      <bottom style="thin">
        <color theme="0"/>
      </bottom>
      <diagonal/>
    </border>
    <border>
      <left style="thin">
        <color theme="0" tint="-0.14999847407452621"/>
      </left>
      <right/>
      <top style="medium">
        <color rgb="FFFF0000"/>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2"/>
      </bottom>
      <diagonal/>
    </border>
    <border>
      <left/>
      <right/>
      <top style="thin">
        <color theme="1"/>
      </top>
      <bottom style="medium">
        <color auto="1"/>
      </bottom>
      <diagonal/>
    </border>
    <border>
      <left/>
      <right/>
      <top style="thin">
        <color theme="1"/>
      </top>
      <bottom/>
      <diagonal/>
    </border>
    <border>
      <left/>
      <right style="thin">
        <color theme="0" tint="-0.14999847407452621"/>
      </right>
      <top style="thin">
        <color theme="0" tint="-0.14999847407452621"/>
      </top>
      <bottom style="thin">
        <color theme="1"/>
      </bottom>
      <diagonal/>
    </border>
    <border>
      <left style="medium">
        <color rgb="FFFF0000"/>
      </left>
      <right style="thin">
        <color theme="0"/>
      </right>
      <top/>
      <bottom/>
      <diagonal/>
    </border>
    <border>
      <left style="thin">
        <color theme="0"/>
      </left>
      <right/>
      <top style="thin">
        <color theme="2"/>
      </top>
      <bottom style="thin">
        <color theme="2"/>
      </bottom>
      <diagonal/>
    </border>
    <border>
      <left style="thin">
        <color theme="0"/>
      </left>
      <right/>
      <top style="medium">
        <color rgb="FFFF0000"/>
      </top>
      <bottom style="thin">
        <color theme="2"/>
      </bottom>
      <diagonal/>
    </border>
    <border>
      <left style="medium">
        <color auto="1"/>
      </left>
      <right style="thin">
        <color theme="0"/>
      </right>
      <top/>
      <bottom/>
      <diagonal/>
    </border>
    <border>
      <left style="medium">
        <color auto="1"/>
      </left>
      <right style="thin">
        <color theme="0"/>
      </right>
      <top/>
      <bottom style="thin">
        <color theme="1"/>
      </bottom>
      <diagonal/>
    </border>
    <border>
      <left style="medium">
        <color auto="1"/>
      </left>
      <right style="thin">
        <color theme="0"/>
      </right>
      <top style="medium">
        <color auto="1"/>
      </top>
      <bottom style="medium">
        <color auto="1"/>
      </bottom>
      <diagonal/>
    </border>
    <border>
      <left style="thin">
        <color theme="0" tint="-0.14999847407452621"/>
      </left>
      <right style="thin">
        <color theme="0" tint="-0.14999847407452621"/>
      </right>
      <top style="medium">
        <color rgb="FFFF0000"/>
      </top>
      <bottom style="thin">
        <color theme="0" tint="-0.14999847407452621"/>
      </bottom>
      <diagonal/>
    </border>
    <border>
      <left/>
      <right style="thin">
        <color theme="0" tint="-0.14999847407452621"/>
      </right>
      <top style="medium">
        <color rgb="FFFF0000"/>
      </top>
      <bottom/>
      <diagonal/>
    </border>
    <border>
      <left style="thin">
        <color theme="0" tint="-0.14999847407452621"/>
      </left>
      <right/>
      <top style="medium">
        <color rgb="FFFF0000"/>
      </top>
      <bottom/>
      <diagonal/>
    </border>
    <border>
      <left/>
      <right/>
      <top style="thin">
        <color theme="2"/>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left>
      <right style="thin">
        <color theme="0" tint="-0.249977111117893"/>
      </right>
      <top style="medium">
        <color auto="1"/>
      </top>
      <bottom style="medium">
        <color auto="1"/>
      </bottom>
      <diagonal/>
    </border>
    <border>
      <left style="thin">
        <color theme="0" tint="-0.14999847407452621"/>
      </left>
      <right style="thin">
        <color theme="0" tint="-0.249977111117893"/>
      </right>
      <top style="medium">
        <color auto="1"/>
      </top>
      <bottom style="medium">
        <color rgb="FFFF0000"/>
      </bottom>
      <diagonal/>
    </border>
    <border>
      <left style="thin">
        <color theme="0" tint="-0.249977111117893"/>
      </left>
      <right style="thin">
        <color theme="0" tint="-0.14999847407452621"/>
      </right>
      <top style="medium">
        <color rgb="FFFF0000"/>
      </top>
      <bottom style="medium">
        <color rgb="FFFF0000"/>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14999847407452621"/>
      </right>
      <top style="medium">
        <color rgb="FFFF0000"/>
      </top>
      <bottom/>
      <diagonal/>
    </border>
    <border>
      <left style="thin">
        <color theme="0" tint="-0.249977111117893"/>
      </left>
      <right style="thin">
        <color theme="0" tint="-0.14999847407452621"/>
      </right>
      <top style="thin">
        <color theme="0" tint="-0.14999847407452621"/>
      </top>
      <bottom style="thin">
        <color theme="2"/>
      </bottom>
      <diagonal/>
    </border>
    <border>
      <left style="thin">
        <color theme="0" tint="-0.249977111117893"/>
      </left>
      <right style="thin">
        <color theme="0" tint="-0.14999847407452621"/>
      </right>
      <top style="medium">
        <color rgb="FFFF0000"/>
      </top>
      <bottom style="thin">
        <color theme="0" tint="-0.14999847407452621"/>
      </bottom>
      <diagonal/>
    </border>
    <border>
      <left/>
      <right style="thin">
        <color theme="0" tint="-0.14999847407452621"/>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top style="thin">
        <color theme="0" tint="-0.249977111117893"/>
      </top>
      <bottom style="thin">
        <color theme="2"/>
      </bottom>
      <diagonal/>
    </border>
    <border>
      <left style="thin">
        <color theme="0" tint="-0.14999847407452621"/>
      </left>
      <right/>
      <top style="thin">
        <color theme="0" tint="-0.249977111117893"/>
      </top>
      <bottom/>
      <diagonal/>
    </border>
    <border>
      <left/>
      <right style="thin">
        <color theme="0" tint="-0.14999847407452621"/>
      </right>
      <top style="thin">
        <color theme="0" tint="-0.249977111117893"/>
      </top>
      <bottom/>
      <diagonal/>
    </border>
    <border>
      <left style="thin">
        <color theme="0" tint="-0.14999847407452621"/>
      </left>
      <right/>
      <top style="thin">
        <color theme="0" tint="-0.249977111117893"/>
      </top>
      <bottom style="thin">
        <color theme="0" tint="-0.249977111117893"/>
      </bottom>
      <diagonal/>
    </border>
    <border>
      <left style="thin">
        <color theme="0" tint="-0.14999847407452621"/>
      </left>
      <right/>
      <top/>
      <bottom style="thin">
        <color theme="0" tint="-0.249977111117893"/>
      </bottom>
      <diagonal/>
    </border>
    <border>
      <left/>
      <right/>
      <top style="thin">
        <color theme="0" tint="-0.249977111117893"/>
      </top>
      <bottom style="thin">
        <color theme="0" tint="-0.249977111117893"/>
      </bottom>
      <diagonal/>
    </border>
    <border>
      <left style="thin">
        <color theme="0" tint="-0.14999847407452621"/>
      </left>
      <right style="thin">
        <color theme="0" tint="-0.249977111117893"/>
      </right>
      <top/>
      <bottom/>
      <diagonal/>
    </border>
    <border>
      <left style="thin">
        <color theme="0" tint="-0.14999847407452621"/>
      </left>
      <right/>
      <top style="thin">
        <color theme="0" tint="-0.249977111117893"/>
      </top>
      <bottom style="thin">
        <color theme="0" tint="-0.14999847407452621"/>
      </bottom>
      <diagonal/>
    </border>
    <border>
      <left/>
      <right/>
      <top style="thin">
        <color theme="0" tint="-0.14993743705557422"/>
      </top>
      <bottom style="thin">
        <color theme="0" tint="-0.249977111117893"/>
      </bottom>
      <diagonal/>
    </border>
    <border>
      <left/>
      <right/>
      <top style="thin">
        <color theme="0" tint="-0.249977111117893"/>
      </top>
      <bottom/>
      <diagonal/>
    </border>
    <border>
      <left style="thin">
        <color theme="0" tint="-0.249977111117893"/>
      </left>
      <right/>
      <top/>
      <bottom style="thin">
        <color theme="0" tint="-0.249977111117893"/>
      </bottom>
      <diagonal/>
    </border>
    <border>
      <left style="thin">
        <color theme="0" tint="-0.14999847407452621"/>
      </left>
      <right style="thin">
        <color theme="0" tint="-0.14999847407452621"/>
      </right>
      <top/>
      <bottom style="thin">
        <color theme="0" tint="-0.249977111117893"/>
      </bottom>
      <diagonal/>
    </border>
    <border>
      <left/>
      <right/>
      <top/>
      <bottom style="thin">
        <color theme="0" tint="-0.249977111117893"/>
      </bottom>
      <diagonal/>
    </border>
    <border>
      <left style="thin">
        <color theme="0" tint="-0.249977111117893"/>
      </left>
      <right style="thin">
        <color theme="0" tint="-0.14999847407452621"/>
      </right>
      <top style="medium">
        <color rgb="FFFF0000"/>
      </top>
      <bottom style="thin">
        <color theme="0" tint="-0.249977111117893"/>
      </bottom>
      <diagonal/>
    </border>
    <border>
      <left style="thin">
        <color theme="0" tint="-0.14999847407452621"/>
      </left>
      <right style="thin">
        <color theme="0" tint="-0.14999847407452621"/>
      </right>
      <top style="thin">
        <color theme="0" tint="-0.249977111117893"/>
      </top>
      <bottom style="thin">
        <color theme="0" tint="-0.249977111117893"/>
      </bottom>
      <diagonal/>
    </border>
    <border>
      <left/>
      <right style="thin">
        <color theme="0" tint="-0.249977111117893"/>
      </right>
      <top/>
      <bottom style="medium">
        <color rgb="FFFF0000"/>
      </bottom>
      <diagonal/>
    </border>
    <border>
      <left/>
      <right style="thin">
        <color theme="0" tint="-0.249977111117893"/>
      </right>
      <top/>
      <bottom style="thin">
        <color theme="2"/>
      </bottom>
      <diagonal/>
    </border>
    <border>
      <left/>
      <right/>
      <top style="thin">
        <color theme="0" tint="-0.249977111117893"/>
      </top>
      <bottom style="thin">
        <color theme="2"/>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right style="thin">
        <color theme="0" tint="-0.249977111117893"/>
      </right>
      <top/>
      <bottom/>
      <diagonal/>
    </border>
    <border>
      <left style="thin">
        <color theme="0" tint="-0.14999847407452621"/>
      </left>
      <right style="thin">
        <color theme="0" tint="-0.14999847407452621"/>
      </right>
      <top/>
      <bottom style="thin">
        <color theme="2"/>
      </bottom>
      <diagonal/>
    </border>
    <border>
      <left style="thin">
        <color theme="0" tint="-0.14999847407452621"/>
      </left>
      <right style="thin">
        <color theme="0" tint="-0.14999847407452621"/>
      </right>
      <top style="thin">
        <color theme="0" tint="-0.14993743705557422"/>
      </top>
      <bottom style="thin">
        <color theme="0" tint="-0.249977111117893"/>
      </bottom>
      <diagonal/>
    </border>
    <border>
      <left style="thin">
        <color theme="0" tint="-0.14999847407452621"/>
      </left>
      <right style="thin">
        <color theme="0" tint="-0.14999847407452621"/>
      </right>
      <top style="thin">
        <color theme="0" tint="-0.249977111117893"/>
      </top>
      <bottom/>
      <diagonal/>
    </border>
    <border>
      <left style="thin">
        <color theme="0" tint="-0.14999847407452621"/>
      </left>
      <right style="thin">
        <color theme="0" tint="-0.14999847407452621"/>
      </right>
      <top/>
      <bottom style="thin">
        <color theme="0" tint="-0.14993743705557422"/>
      </bottom>
      <diagonal/>
    </border>
    <border>
      <left style="thin">
        <color theme="0" tint="-0.249977111117893"/>
      </left>
      <right/>
      <top style="medium">
        <color auto="1"/>
      </top>
      <bottom style="medium">
        <color auto="1"/>
      </bottom>
      <diagonal/>
    </border>
    <border>
      <left style="thin">
        <color theme="0" tint="-0.249977111117893"/>
      </left>
      <right style="thin">
        <color theme="0" tint="-0.14999847407452621"/>
      </right>
      <top style="medium">
        <color auto="1"/>
      </top>
      <bottom style="medium">
        <color rgb="FFFF0000"/>
      </bottom>
      <diagonal/>
    </border>
    <border>
      <left/>
      <right/>
      <top style="medium">
        <color rgb="FFFF0000"/>
      </top>
      <bottom style="thin">
        <color theme="0" tint="-0.249977111117893"/>
      </bottom>
      <diagonal/>
    </border>
    <border>
      <left/>
      <right style="thin">
        <color theme="0" tint="-0.14999847407452621"/>
      </right>
      <top/>
      <bottom style="thin">
        <color theme="1"/>
      </bottom>
      <diagonal/>
    </border>
    <border>
      <left style="thin">
        <color theme="0"/>
      </left>
      <right style="thin">
        <color theme="0" tint="-0.249977111117893"/>
      </right>
      <top style="thin">
        <color theme="0" tint="-0.249977111117893"/>
      </top>
      <bottom/>
      <diagonal/>
    </border>
    <border>
      <left/>
      <right style="thin">
        <color theme="0" tint="-0.14999847407452621"/>
      </right>
      <top style="thin">
        <color theme="0" tint="-0.249977111117893"/>
      </top>
      <bottom style="thin">
        <color theme="1"/>
      </bottom>
      <diagonal/>
    </border>
    <border>
      <left style="medium">
        <color auto="1"/>
      </left>
      <right/>
      <top/>
      <bottom style="thin">
        <color theme="1"/>
      </bottom>
      <diagonal/>
    </border>
    <border>
      <left style="thin">
        <color theme="0" tint="-0.14999847407452621"/>
      </left>
      <right/>
      <top style="thin">
        <color theme="0" tint="-0.249977111117893"/>
      </top>
      <bottom style="thin">
        <color theme="1"/>
      </bottom>
      <diagonal/>
    </border>
    <border>
      <left style="thin">
        <color theme="0" tint="-0.14999847407452621"/>
      </left>
      <right style="thin">
        <color theme="0" tint="-0.14999847407452621"/>
      </right>
      <top style="thin">
        <color theme="0" tint="-0.14999847407452621"/>
      </top>
      <bottom style="medium">
        <color rgb="FFFF0000"/>
      </bottom>
      <diagonal/>
    </border>
    <border>
      <left style="thin">
        <color theme="0" tint="-0.14999847407452621"/>
      </left>
      <right/>
      <top style="thin">
        <color theme="0" tint="-0.14999847407452621"/>
      </top>
      <bottom style="medium">
        <color rgb="FFFF0000"/>
      </bottom>
      <diagonal/>
    </border>
    <border>
      <left/>
      <right style="medium">
        <color rgb="FFFF0000"/>
      </right>
      <top style="thin">
        <color theme="0" tint="-0.14996795556505021"/>
      </top>
      <bottom style="medium">
        <color rgb="FFFF0000"/>
      </bottom>
      <diagonal/>
    </border>
    <border>
      <left style="medium">
        <color rgb="FFFF0000"/>
      </left>
      <right style="thin">
        <color theme="0" tint="-0.14999847407452621"/>
      </right>
      <top style="medium">
        <color rgb="FFFF0000"/>
      </top>
      <bottom style="medium">
        <color rgb="FFFF0000"/>
      </bottom>
      <diagonal/>
    </border>
    <border>
      <left style="medium">
        <color rgb="FFFF0000"/>
      </left>
      <right/>
      <top style="medium">
        <color rgb="FFFF0000"/>
      </top>
      <bottom style="thin">
        <color theme="0" tint="-0.14999847407452621"/>
      </bottom>
      <diagonal/>
    </border>
    <border>
      <left style="medium">
        <color rgb="FFFF0000"/>
      </left>
      <right/>
      <top/>
      <bottom style="thin">
        <color theme="0" tint="-0.14999847407452621"/>
      </bottom>
      <diagonal/>
    </border>
    <border>
      <left style="thin">
        <color theme="0"/>
      </left>
      <right/>
      <top/>
      <bottom style="thin">
        <color theme="2"/>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thin">
        <color theme="0" tint="-0.249977111117893"/>
      </top>
      <bottom style="thin">
        <color theme="1"/>
      </bottom>
      <diagonal/>
    </border>
    <border>
      <left style="thin">
        <color theme="0" tint="-0.249977111117893"/>
      </left>
      <right/>
      <top/>
      <bottom style="thin">
        <color theme="1"/>
      </bottom>
      <diagonal/>
    </border>
    <border>
      <left style="thin">
        <color theme="0" tint="-0.249977111117893"/>
      </left>
      <right style="thin">
        <color theme="0" tint="-0.249977111117893"/>
      </right>
      <top/>
      <bottom style="thin">
        <color theme="1"/>
      </bottom>
      <diagonal/>
    </border>
    <border>
      <left/>
      <right/>
      <top/>
      <bottom style="thin">
        <color theme="1"/>
      </bottom>
      <diagonal/>
    </border>
    <border>
      <left/>
      <right/>
      <top style="thin">
        <color theme="0" tint="-0.249977111117893"/>
      </top>
      <bottom style="medium">
        <color rgb="FFFF0000"/>
      </bottom>
      <diagonal/>
    </border>
    <border>
      <left style="thin">
        <color theme="0" tint="-0.249977111117893"/>
      </left>
      <right/>
      <top style="thin">
        <color theme="0" tint="-0.249977111117893"/>
      </top>
      <bottom style="medium">
        <color rgb="FFFF0000"/>
      </bottom>
      <diagonal/>
    </border>
    <border>
      <left style="thin">
        <color theme="0" tint="-0.14999847407452621"/>
      </left>
      <right style="thin">
        <color theme="0" tint="-0.14999847407452621"/>
      </right>
      <top style="medium">
        <color rgb="FFFF0000"/>
      </top>
      <bottom style="thin">
        <color theme="0" tint="-0.249977111117893"/>
      </bottom>
      <diagonal/>
    </border>
    <border>
      <left style="thin">
        <color theme="0" tint="-0.249977111117893"/>
      </left>
      <right style="thin">
        <color theme="0" tint="-0.14999847407452621"/>
      </right>
      <top/>
      <bottom style="thin">
        <color theme="0" tint="-0.249977111117893"/>
      </bottom>
      <diagonal/>
    </border>
    <border>
      <left/>
      <right style="thin">
        <color theme="0" tint="-0.249977111117893"/>
      </right>
      <top style="thin">
        <color theme="2"/>
      </top>
      <bottom style="thin">
        <color theme="0" tint="-0.249977111117893"/>
      </bottom>
      <diagonal/>
    </border>
    <border>
      <left/>
      <right/>
      <top style="thin">
        <color rgb="FFFF0000"/>
      </top>
      <bottom style="thin">
        <color theme="0" tint="-0.249977111117893"/>
      </bottom>
      <diagonal/>
    </border>
    <border>
      <left style="thin">
        <color theme="0" tint="-0.249977111117893"/>
      </left>
      <right style="thin">
        <color theme="0" tint="-0.14999847407452621"/>
      </right>
      <top/>
      <bottom/>
      <diagonal/>
    </border>
    <border>
      <left/>
      <right style="thin">
        <color theme="0" tint="-0.14999847407452621"/>
      </right>
      <top style="medium">
        <color auto="1"/>
      </top>
      <bottom/>
      <diagonal/>
    </border>
    <border>
      <left style="thin">
        <color theme="0" tint="-0.14999847407452621"/>
      </left>
      <right style="thin">
        <color theme="0" tint="-0.14999847407452621"/>
      </right>
      <top style="thin">
        <color theme="0" tint="-0.249977111117893"/>
      </top>
      <bottom style="thin">
        <color theme="1"/>
      </bottom>
      <diagonal/>
    </border>
    <border>
      <left/>
      <right style="medium">
        <color indexed="64"/>
      </right>
      <top style="thin">
        <color theme="0" tint="-0.249977111117893"/>
      </top>
      <bottom style="thin">
        <color theme="1"/>
      </bottom>
      <diagonal/>
    </border>
    <border>
      <left style="thin">
        <color theme="0" tint="-0.14999847407452621"/>
      </left>
      <right style="thin">
        <color theme="0" tint="-0.249977111117893"/>
      </right>
      <top/>
      <bottom style="thin">
        <color theme="0" tint="-0.249977111117893"/>
      </bottom>
      <diagonal/>
    </border>
    <border>
      <left/>
      <right/>
      <top style="medium">
        <color auto="1"/>
      </top>
      <bottom style="thin">
        <color theme="0" tint="-0.249977111117893"/>
      </bottom>
      <diagonal/>
    </border>
    <border>
      <left style="thin">
        <color theme="0" tint="-0.249977111117893"/>
      </left>
      <right style="thin">
        <color theme="0" tint="-0.249977111117893"/>
      </right>
      <top style="medium">
        <color auto="1"/>
      </top>
      <bottom style="thin">
        <color theme="0" tint="-0.249977111117893"/>
      </bottom>
      <diagonal/>
    </border>
    <border>
      <left style="medium">
        <color auto="1"/>
      </left>
      <right/>
      <top style="medium">
        <color rgb="FFFF0000"/>
      </top>
      <bottom style="thin">
        <color rgb="FFFF0000"/>
      </bottom>
      <diagonal/>
    </border>
    <border>
      <left/>
      <right style="thin">
        <color theme="0" tint="-0.14999847407452621"/>
      </right>
      <top style="thin">
        <color rgb="FFFF0000"/>
      </top>
      <bottom/>
      <diagonal/>
    </border>
    <border>
      <left style="thin">
        <color theme="0" tint="-0.14999847407452621"/>
      </left>
      <right style="thin">
        <color theme="0" tint="-0.14999847407452621"/>
      </right>
      <top style="thin">
        <color rgb="FFFF0000"/>
      </top>
      <bottom style="thin">
        <color theme="2"/>
      </bottom>
      <diagonal/>
    </border>
    <border>
      <left style="thin">
        <color theme="0" tint="-0.14999847407452621"/>
      </left>
      <right/>
      <top style="thin">
        <color rgb="FFFF0000"/>
      </top>
      <bottom style="thin">
        <color theme="0" tint="-0.249977111117893"/>
      </bottom>
      <diagonal/>
    </border>
    <border>
      <left/>
      <right style="thin">
        <color theme="0" tint="-0.14999847407452621"/>
      </right>
      <top style="thin">
        <color theme="0" tint="-0.14999847407452621"/>
      </top>
      <bottom style="thin">
        <color rgb="FFFF0000"/>
      </bottom>
      <diagonal/>
    </border>
    <border>
      <left style="thin">
        <color theme="0" tint="-0.14999847407452621"/>
      </left>
      <right style="thin">
        <color theme="0" tint="-0.14999847407452621"/>
      </right>
      <top style="thin">
        <color theme="0" tint="-0.14999847407452621"/>
      </top>
      <bottom style="thin">
        <color rgb="FFFF0000"/>
      </bottom>
      <diagonal/>
    </border>
    <border>
      <left style="thin">
        <color theme="0" tint="-0.14999847407452621"/>
      </left>
      <right style="thin">
        <color theme="0"/>
      </right>
      <top style="thin">
        <color theme="0" tint="-0.14999847407452621"/>
      </top>
      <bottom style="thin">
        <color rgb="FFFF0000"/>
      </bottom>
      <diagonal/>
    </border>
    <border>
      <left style="thin">
        <color theme="0" tint="-0.14999847407452621"/>
      </left>
      <right/>
      <top style="thin">
        <color rgb="FFFF0000"/>
      </top>
      <bottom/>
      <diagonal/>
    </border>
    <border>
      <left style="thin">
        <color theme="0" tint="-0.14999847407452621"/>
      </left>
      <right/>
      <top style="thin">
        <color theme="0" tint="-0.14999847407452621"/>
      </top>
      <bottom style="thin">
        <color theme="2"/>
      </bottom>
      <diagonal/>
    </border>
    <border>
      <left style="thin">
        <color theme="0" tint="-0.14999847407452621"/>
      </left>
      <right style="thin">
        <color theme="0" tint="-0.14999847407452621"/>
      </right>
      <top style="thin">
        <color theme="2"/>
      </top>
      <bottom style="thin">
        <color theme="0" tint="-0.14999847407452621"/>
      </bottom>
      <diagonal/>
    </border>
    <border>
      <left style="thin">
        <color theme="0" tint="-0.249977111117893"/>
      </left>
      <right style="thin">
        <color theme="0" tint="-0.14999847407452621"/>
      </right>
      <top style="thin">
        <color theme="0" tint="-0.14999847407452621"/>
      </top>
      <bottom/>
      <diagonal/>
    </border>
    <border>
      <left style="thin">
        <color theme="0" tint="-0.249977111117893"/>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auto="1"/>
      </left>
      <right/>
      <top style="thin">
        <color rgb="FFFF0000"/>
      </top>
      <bottom style="thin">
        <color theme="0" tint="-0.14999847407452621"/>
      </bottom>
      <diagonal/>
    </border>
    <border>
      <left/>
      <right/>
      <top style="thin">
        <color theme="0" tint="-0.14999847407452621"/>
      </top>
      <bottom style="thin">
        <color theme="0" tint="-0.249977111117893"/>
      </bottom>
      <diagonal/>
    </border>
    <border>
      <left style="thin">
        <color theme="0" tint="-0.14999847407452621"/>
      </left>
      <right style="thin">
        <color theme="0" tint="-0.14999847407452621"/>
      </right>
      <top/>
      <bottom/>
      <diagonal/>
    </border>
    <border>
      <left/>
      <right/>
      <top style="thin">
        <color theme="0" tint="-0.14999847407452621"/>
      </top>
      <bottom/>
      <diagonal/>
    </border>
    <border>
      <left style="thin">
        <color theme="0"/>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1"/>
      </bottom>
      <diagonal/>
    </border>
    <border>
      <left style="thin">
        <color theme="0" tint="-0.14999847407452621"/>
      </left>
      <right/>
      <top style="thin">
        <color theme="0" tint="-0.14999847407452621"/>
      </top>
      <bottom style="thin">
        <color theme="1"/>
      </bottom>
      <diagonal/>
    </border>
    <border>
      <left style="thin">
        <color theme="0" tint="-0.14999847407452621"/>
      </left>
      <right style="thin">
        <color theme="0" tint="-0.14999847407452621"/>
      </right>
      <top/>
      <bottom style="thin">
        <color theme="1"/>
      </bottom>
      <diagonal/>
    </border>
    <border>
      <left style="thin">
        <color theme="0" tint="-0.14999847407452621"/>
      </left>
      <right/>
      <top/>
      <bottom style="thin">
        <color theme="1"/>
      </bottom>
      <diagonal/>
    </border>
    <border>
      <left style="thin">
        <color theme="0"/>
      </left>
      <right style="thin">
        <color theme="0" tint="-0.14999847407452621"/>
      </right>
      <top/>
      <bottom style="thin">
        <color theme="0" tint="-0.249977111117893"/>
      </bottom>
      <diagonal/>
    </border>
    <border>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14999847407452621"/>
      </right>
      <top style="thin">
        <color rgb="FFFF0000"/>
      </top>
      <bottom style="thin">
        <color theme="0" tint="-0.249977111117893"/>
      </bottom>
      <diagonal/>
    </border>
    <border>
      <left style="thin">
        <color theme="0"/>
      </left>
      <right style="thin">
        <color theme="0" tint="-0.14999847407452621"/>
      </right>
      <top/>
      <bottom style="thin">
        <color rgb="FFFF0000"/>
      </bottom>
      <diagonal/>
    </border>
    <border>
      <left style="thin">
        <color theme="0" tint="-0.249977111117893"/>
      </left>
      <right style="thin">
        <color theme="0" tint="-0.249977111117893"/>
      </right>
      <top style="medium">
        <color rgb="FFFF0000"/>
      </top>
      <bottom style="thin">
        <color theme="0" tint="-0.249977111117893"/>
      </bottom>
      <diagonal/>
    </border>
    <border>
      <left style="thin">
        <color theme="0" tint="-0.249977111117893"/>
      </left>
      <right style="thin">
        <color theme="0" tint="-0.249977111117893"/>
      </right>
      <top style="thin">
        <color theme="0" tint="-0.249977111117893"/>
      </top>
      <bottom style="thin">
        <color rgb="FFFF0000"/>
      </bottom>
      <diagonal/>
    </border>
    <border>
      <left style="thin">
        <color theme="0"/>
      </left>
      <right/>
      <top style="thin">
        <color theme="0" tint="-0.249977111117893"/>
      </top>
      <bottom style="thin">
        <color rgb="FFFF0000"/>
      </bottom>
      <diagonal/>
    </border>
    <border>
      <left/>
      <right style="thin">
        <color theme="0"/>
      </right>
      <top/>
      <bottom style="thin">
        <color rgb="FFFF0000"/>
      </bottom>
      <diagonal/>
    </border>
    <border>
      <left style="thin">
        <color theme="0" tint="-0.249977111117893"/>
      </left>
      <right/>
      <top style="medium">
        <color rgb="FFFF0000"/>
      </top>
      <bottom style="thin">
        <color theme="0" tint="-0.249977111117893"/>
      </bottom>
      <diagonal/>
    </border>
    <border>
      <left/>
      <right style="thin">
        <color theme="0"/>
      </right>
      <top style="thin">
        <color theme="0" tint="-0.14999847407452621"/>
      </top>
      <bottom style="thin">
        <color rgb="FFFF0000"/>
      </bottom>
      <diagonal/>
    </border>
    <border>
      <left/>
      <right style="thin">
        <color theme="0" tint="-0.14999847407452621"/>
      </right>
      <top style="medium">
        <color rgb="FFFF0000"/>
      </top>
      <bottom style="thin">
        <color theme="0" tint="-0.14999847407452621"/>
      </bottom>
      <diagonal/>
    </border>
    <border>
      <left style="thin">
        <color rgb="FFFF0000"/>
      </left>
      <right style="thin">
        <color theme="0" tint="-0.14999847407452621"/>
      </right>
      <top style="thin">
        <color theme="0" tint="-0.14999847407452621"/>
      </top>
      <bottom style="thin">
        <color rgb="FFFF0000"/>
      </bottom>
      <diagonal/>
    </border>
    <border>
      <left style="thin">
        <color rgb="FFFF0000"/>
      </left>
      <right style="thin">
        <color theme="0" tint="-0.14999847407452621"/>
      </right>
      <top style="medium">
        <color rgb="FFFF0000"/>
      </top>
      <bottom style="thin">
        <color theme="0" tint="-0.14999847407452621"/>
      </bottom>
      <diagonal/>
    </border>
    <border>
      <left style="thin">
        <color theme="0" tint="-0.249977111117893"/>
      </left>
      <right/>
      <top style="thin">
        <color theme="0" tint="-0.249977111117893"/>
      </top>
      <bottom style="thin">
        <color theme="0" tint="-0.14993743705557422"/>
      </bottom>
      <diagonal/>
    </border>
    <border>
      <left/>
      <right style="thin">
        <color theme="0" tint="-0.14999847407452621"/>
      </right>
      <top style="thin">
        <color theme="0" tint="-0.14999847407452621"/>
      </top>
      <bottom style="thin">
        <color theme="0" tint="-0.14999847407452621"/>
      </bottom>
      <diagonal/>
    </border>
    <border>
      <left/>
      <right/>
      <top style="thin">
        <color theme="0" tint="-0.14993743705557422"/>
      </top>
      <bottom style="thin">
        <color theme="0" tint="-0.14999847407452621"/>
      </bottom>
      <diagonal/>
    </border>
    <border>
      <left style="thin">
        <color theme="0" tint="-0.14999847407452621"/>
      </left>
      <right style="thin">
        <color theme="0" tint="-0.14999847407452621"/>
      </right>
      <top style="thin">
        <color theme="0" tint="-0.14993743705557422"/>
      </top>
      <bottom style="thin">
        <color theme="0" tint="-0.14999847407452621"/>
      </bottom>
      <diagonal/>
    </border>
    <border>
      <left style="medium">
        <color rgb="FFFF0000"/>
      </left>
      <right style="thin">
        <color theme="0" tint="-0.14999847407452621"/>
      </right>
      <top style="thin">
        <color theme="0" tint="-0.14999847407452621"/>
      </top>
      <bottom style="medium">
        <color rgb="FFFF0000"/>
      </bottom>
      <diagonal/>
    </border>
    <border>
      <left style="thin">
        <color theme="0" tint="-0.14999847407452621"/>
      </left>
      <right/>
      <top style="thin">
        <color theme="0" tint="-0.14996795556505021"/>
      </top>
      <bottom style="thin">
        <color theme="0" tint="-0.14999847407452621"/>
      </bottom>
      <diagonal/>
    </border>
    <border>
      <left style="medium">
        <color rgb="FFFF0000"/>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6795556505021"/>
      </bottom>
      <diagonal/>
    </border>
    <border>
      <left style="thin">
        <color theme="0" tint="-0.14999847407452621"/>
      </left>
      <right style="thin">
        <color theme="0"/>
      </right>
      <top/>
      <bottom style="thin">
        <color theme="0" tint="-0.14999847407452621"/>
      </bottom>
      <diagonal/>
    </border>
    <border>
      <left style="thin">
        <color theme="0" tint="-0.14999847407452621"/>
      </left>
      <right style="thin">
        <color theme="0"/>
      </right>
      <top style="thin">
        <color theme="0" tint="-0.14999847407452621"/>
      </top>
      <bottom style="thin">
        <color theme="0" tint="-0.14999847407452621"/>
      </bottom>
      <diagonal/>
    </border>
    <border>
      <left style="thin">
        <color theme="0" tint="-0.14999847407452621"/>
      </left>
      <right style="thin">
        <color theme="0"/>
      </right>
      <top style="thin">
        <color theme="0" tint="-0.14999847407452621"/>
      </top>
      <bottom/>
      <diagonal/>
    </border>
    <border>
      <left style="thin">
        <color theme="0" tint="-0.14999847407452621"/>
      </left>
      <right style="thin">
        <color theme="0"/>
      </right>
      <top style="thin">
        <color theme="0" tint="-0.14999847407452621"/>
      </top>
      <bottom style="thin">
        <color theme="2"/>
      </bottom>
      <diagonal/>
    </border>
    <border>
      <left style="thin">
        <color theme="0" tint="-0.14999847407452621"/>
      </left>
      <right style="thin">
        <color theme="0"/>
      </right>
      <top style="thin">
        <color theme="2"/>
      </top>
      <bottom/>
      <diagonal/>
    </border>
    <border>
      <left style="thin">
        <color theme="0" tint="-0.14999847407452621"/>
      </left>
      <right style="thin">
        <color theme="0" tint="-0.14999847407452621"/>
      </right>
      <top style="medium">
        <color auto="1"/>
      </top>
      <bottom style="thin">
        <color theme="0" tint="-0.14999847407452621"/>
      </bottom>
      <diagonal/>
    </border>
    <border>
      <left style="thin">
        <color theme="0"/>
      </left>
      <right style="thin">
        <color theme="0" tint="-0.14999847407452621"/>
      </right>
      <top style="medium">
        <color auto="1"/>
      </top>
      <bottom style="medium">
        <color auto="1"/>
      </bottom>
      <diagonal/>
    </border>
    <border>
      <left/>
      <right style="thin">
        <color theme="0" tint="-0.14999847407452621"/>
      </right>
      <top style="medium">
        <color auto="1"/>
      </top>
      <bottom style="thin">
        <color theme="0" tint="-0.14999847407452621"/>
      </bottom>
      <diagonal/>
    </border>
    <border>
      <left style="thin">
        <color theme="0" tint="-0.14999847407452621"/>
      </left>
      <right style="thin">
        <color theme="0" tint="-0.14999847407452621"/>
      </right>
      <top style="medium">
        <color auto="1"/>
      </top>
      <bottom style="medium">
        <color auto="1"/>
      </bottom>
      <diagonal/>
    </border>
    <border>
      <left style="thin">
        <color theme="0" tint="-0.14999847407452621"/>
      </left>
      <right style="thin">
        <color theme="0"/>
      </right>
      <top/>
      <bottom/>
      <diagonal/>
    </border>
    <border>
      <left style="thin">
        <color theme="0" tint="-0.14999847407452621"/>
      </left>
      <right style="thin">
        <color theme="0" tint="-0.14999847407452621"/>
      </right>
      <top style="thin">
        <color theme="0" tint="-0.14999847407452621"/>
      </top>
      <bottom style="thin">
        <color theme="0" tint="-0.14993743705557422"/>
      </bottom>
      <diagonal/>
    </border>
    <border>
      <left/>
      <right style="medium">
        <color rgb="FFFF0000"/>
      </right>
      <top style="thin">
        <color theme="0" tint="-0.14996795556505021"/>
      </top>
      <bottom style="thin">
        <color theme="0" tint="-0.14999847407452621"/>
      </bottom>
      <diagonal/>
    </border>
    <border>
      <left/>
      <right style="medium">
        <color rgb="FFFF0000"/>
      </right>
      <top/>
      <bottom style="thin">
        <color theme="0" tint="-0.14996795556505021"/>
      </bottom>
      <diagonal/>
    </border>
    <border>
      <left/>
      <right style="thin">
        <color theme="0" tint="-0.14999847407452621"/>
      </right>
      <top style="thin">
        <color theme="0" tint="-0.14993743705557422"/>
      </top>
      <bottom/>
      <diagonal/>
    </border>
    <border>
      <left/>
      <right style="thin">
        <color theme="1" tint="0.14999847407452621"/>
      </right>
      <top style="medium">
        <color auto="1"/>
      </top>
      <bottom style="medium">
        <color rgb="FFFF0000"/>
      </bottom>
      <diagonal/>
    </border>
    <border>
      <left style="thin">
        <color theme="1" tint="0.14999847407452621"/>
      </left>
      <right/>
      <top/>
      <bottom/>
      <diagonal/>
    </border>
    <border>
      <left/>
      <right style="thin">
        <color theme="1" tint="0.14999847407452621"/>
      </right>
      <top style="medium">
        <color rgb="FFFF0000"/>
      </top>
      <bottom/>
      <diagonal/>
    </border>
    <border>
      <left style="thin">
        <color theme="0"/>
      </left>
      <right style="thin">
        <color theme="1" tint="0.14999847407452621"/>
      </right>
      <top style="thin">
        <color theme="0" tint="-0.14999847407452621"/>
      </top>
      <bottom style="thin">
        <color rgb="FFFF0000"/>
      </bottom>
      <diagonal/>
    </border>
    <border>
      <left/>
      <right style="thin">
        <color theme="1" tint="0.14999847407452621"/>
      </right>
      <top style="thin">
        <color rgb="FFFF0000"/>
      </top>
      <bottom/>
      <diagonal/>
    </border>
    <border>
      <left/>
      <right style="thin">
        <color theme="1" tint="0.14999847407452621"/>
      </right>
      <top style="thin">
        <color theme="0" tint="-0.14999847407452621"/>
      </top>
      <bottom style="thin">
        <color theme="0" tint="-0.14999847407452621"/>
      </bottom>
      <diagonal/>
    </border>
    <border>
      <left/>
      <right style="thin">
        <color theme="1" tint="0.14999847407452621"/>
      </right>
      <top/>
      <bottom style="thin">
        <color theme="2"/>
      </bottom>
      <diagonal/>
    </border>
    <border>
      <left/>
      <right style="thin">
        <color theme="1" tint="0.14999847407452621"/>
      </right>
      <top style="thin">
        <color theme="2"/>
      </top>
      <bottom style="thin">
        <color theme="2"/>
      </bottom>
      <diagonal/>
    </border>
    <border>
      <left style="thin">
        <color theme="0" tint="-0.14999847407452621"/>
      </left>
      <right style="thin">
        <color theme="0" tint="-0.14999847407452621"/>
      </right>
      <top style="thin">
        <color theme="2"/>
      </top>
      <bottom style="thin">
        <color theme="1" tint="0.14999847407452621"/>
      </bottom>
      <diagonal/>
    </border>
    <border>
      <left/>
      <right style="thin">
        <color theme="1" tint="0.14999847407452621"/>
      </right>
      <top style="thin">
        <color theme="2"/>
      </top>
      <bottom style="thin">
        <color theme="1" tint="0.14999847407452621"/>
      </bottom>
      <diagonal/>
    </border>
    <border>
      <left/>
      <right style="thin">
        <color theme="0" tint="-0.14999847407452621"/>
      </right>
      <top style="thin">
        <color theme="0" tint="-0.14999847407452621"/>
      </top>
      <bottom style="thin">
        <color theme="1" tint="0.14999847407452621"/>
      </bottom>
      <diagonal/>
    </border>
    <border>
      <left/>
      <right/>
      <top style="thin">
        <color theme="1" tint="0.14999847407452621"/>
      </top>
      <bottom/>
      <diagonal/>
    </border>
    <border>
      <left style="thin">
        <color theme="0" tint="-0.14999847407452621"/>
      </left>
      <right/>
      <top style="thin">
        <color theme="2"/>
      </top>
      <bottom style="thin">
        <color theme="1" tint="0.14999847407452621"/>
      </bottom>
      <diagonal/>
    </border>
    <border>
      <left style="thin">
        <color theme="0"/>
      </left>
      <right style="thin">
        <color theme="0"/>
      </right>
      <top style="thin">
        <color theme="1" tint="0.14999847407452621"/>
      </top>
      <bottom style="thin">
        <color theme="0"/>
      </bottom>
      <diagonal/>
    </border>
    <border>
      <left style="thin">
        <color theme="0"/>
      </left>
      <right/>
      <top style="thin">
        <color theme="0" tint="-0.14993743705557422"/>
      </top>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1" tint="0.14999847407452621"/>
      </top>
      <bottom style="thin">
        <color theme="0"/>
      </bottom>
      <diagonal/>
    </border>
    <border>
      <left/>
      <right style="thin">
        <color theme="1" tint="0.249977111117893"/>
      </right>
      <top style="medium">
        <color rgb="FFFF0000"/>
      </top>
      <bottom style="thin">
        <color theme="0" tint="-0.14999847407452621"/>
      </bottom>
      <diagonal/>
    </border>
    <border>
      <left style="thin">
        <color theme="1" tint="0.249977111117893"/>
      </left>
      <right/>
      <top/>
      <bottom/>
      <diagonal/>
    </border>
    <border>
      <left style="thin">
        <color theme="0"/>
      </left>
      <right style="thin">
        <color theme="1" tint="0.249977111117893"/>
      </right>
      <top style="thin">
        <color theme="0" tint="-0.14999847407452621"/>
      </top>
      <bottom style="thin">
        <color theme="0" tint="-0.14999847407452621"/>
      </bottom>
      <diagonal/>
    </border>
    <border>
      <left/>
      <right style="thin">
        <color theme="1" tint="0.249977111117893"/>
      </right>
      <top style="thin">
        <color theme="0" tint="-0.14999847407452621"/>
      </top>
      <bottom style="thin">
        <color theme="0" tint="-0.14999847407452621"/>
      </bottom>
      <diagonal/>
    </border>
    <border>
      <left style="thin">
        <color theme="0"/>
      </left>
      <right style="thin">
        <color theme="1" tint="0.249977111117893"/>
      </right>
      <top style="thin">
        <color theme="0" tint="-0.14999847407452621"/>
      </top>
      <bottom/>
      <diagonal/>
    </border>
    <border>
      <left/>
      <right style="thin">
        <color theme="1" tint="0.249977111117893"/>
      </right>
      <top/>
      <bottom style="thin">
        <color theme="0" tint="-0.14999847407452621"/>
      </bottom>
      <diagonal/>
    </border>
    <border>
      <left/>
      <right style="thin">
        <color theme="1" tint="0.249977111117893"/>
      </right>
      <top style="thin">
        <color theme="0" tint="-0.14999847407452621"/>
      </top>
      <bottom/>
      <diagonal/>
    </border>
    <border>
      <left style="thin">
        <color theme="0"/>
      </left>
      <right style="thin">
        <color theme="1" tint="0.249977111117893"/>
      </right>
      <top style="thin">
        <color theme="0" tint="-0.14999847407452621"/>
      </top>
      <bottom style="thin">
        <color theme="0" tint="-0.249977111117893"/>
      </bottom>
      <diagonal/>
    </border>
    <border>
      <left/>
      <right style="thin">
        <color theme="1" tint="0.249977111117893"/>
      </right>
      <top style="thin">
        <color theme="0" tint="-0.249977111117893"/>
      </top>
      <bottom style="thin">
        <color theme="0" tint="-0.14999847407452621"/>
      </bottom>
      <diagonal/>
    </border>
    <border>
      <left/>
      <right style="thin">
        <color theme="1" tint="0.249977111117893"/>
      </right>
      <top/>
      <bottom/>
      <diagonal/>
    </border>
    <border>
      <left/>
      <right style="thin">
        <color theme="1" tint="0.249977111117893"/>
      </right>
      <top style="medium">
        <color auto="1"/>
      </top>
      <bottom style="medium">
        <color auto="1"/>
      </bottom>
      <diagonal/>
    </border>
    <border>
      <left/>
      <right/>
      <top style="thin">
        <color theme="1" tint="0.249977111117893"/>
      </top>
      <bottom style="medium">
        <color indexed="64"/>
      </bottom>
      <diagonal/>
    </border>
    <border>
      <left/>
      <right style="thin">
        <color theme="1" tint="0.249977111117893"/>
      </right>
      <top style="thin">
        <color theme="0" tint="-0.249977111117893"/>
      </top>
      <bottom/>
      <diagonal/>
    </border>
    <border>
      <left style="thin">
        <color theme="1" tint="0.249977111117893"/>
      </left>
      <right style="thin">
        <color theme="0"/>
      </right>
      <top style="medium">
        <color auto="1"/>
      </top>
      <bottom style="medium">
        <color auto="1"/>
      </bottom>
      <diagonal/>
    </border>
    <border>
      <left style="thin">
        <color theme="1" tint="0.249977111117893"/>
      </left>
      <right/>
      <top style="medium">
        <color auto="1"/>
      </top>
      <bottom style="thin">
        <color theme="0" tint="-0.14999847407452621"/>
      </bottom>
      <diagonal/>
    </border>
    <border>
      <left style="thin">
        <color theme="1" tint="0.249977111117893"/>
      </left>
      <right/>
      <top style="thin">
        <color theme="0" tint="-0.14999847407452621"/>
      </top>
      <bottom style="thin">
        <color theme="1" tint="0.249977111117893"/>
      </bottom>
      <diagonal/>
    </border>
    <border>
      <left/>
      <right style="thin">
        <color theme="1" tint="0.249977111117893"/>
      </right>
      <top style="medium">
        <color auto="1"/>
      </top>
      <bottom style="medium">
        <color rgb="FFFF0000"/>
      </bottom>
      <diagonal/>
    </border>
    <border>
      <left/>
      <right style="thin">
        <color theme="1" tint="0.249977111117893"/>
      </right>
      <top style="medium">
        <color rgb="FFFF0000"/>
      </top>
      <bottom style="thin">
        <color theme="0" tint="-0.249977111117893"/>
      </bottom>
      <diagonal/>
    </border>
    <border>
      <left style="thin">
        <color theme="0"/>
      </left>
      <right style="thin">
        <color theme="1" tint="0.249977111117893"/>
      </right>
      <top style="thin">
        <color theme="0" tint="-0.249977111117893"/>
      </top>
      <bottom style="thin">
        <color rgb="FFFF0000"/>
      </bottom>
      <diagonal/>
    </border>
    <border>
      <left/>
      <right style="thin">
        <color theme="1" tint="0.249977111117893"/>
      </right>
      <top style="thin">
        <color theme="0" tint="-0.249977111117893"/>
      </top>
      <bottom style="thin">
        <color theme="0" tint="-0.249977111117893"/>
      </bottom>
      <diagonal/>
    </border>
    <border>
      <left/>
      <right style="thin">
        <color theme="1" tint="0.249977111117893"/>
      </right>
      <top/>
      <bottom style="thin">
        <color theme="1"/>
      </bottom>
      <diagonal/>
    </border>
    <border>
      <left style="thin">
        <color theme="1" tint="0.249977111117893"/>
      </left>
      <right style="thin">
        <color theme="0" tint="-0.14999847407452621"/>
      </right>
      <top style="thin">
        <color rgb="FFFF0000"/>
      </top>
      <bottom/>
      <diagonal/>
    </border>
    <border>
      <left style="thin">
        <color theme="1" tint="0.249977111117893"/>
      </left>
      <right/>
      <top/>
      <bottom style="thin">
        <color theme="1"/>
      </bottom>
      <diagonal/>
    </border>
    <border>
      <left style="thin">
        <color theme="1" tint="0.249977111117893"/>
      </left>
      <right style="thin">
        <color rgb="FFFF0000"/>
      </right>
      <top style="medium">
        <color rgb="FFFF0000"/>
      </top>
      <bottom/>
      <diagonal/>
    </border>
    <border>
      <left style="thin">
        <color theme="1" tint="0.249977111117893"/>
      </left>
      <right style="thin">
        <color rgb="FFFF0000"/>
      </right>
      <top/>
      <bottom style="thin">
        <color rgb="FFFF0000"/>
      </bottom>
      <diagonal/>
    </border>
    <border>
      <left/>
      <right style="thin">
        <color theme="0"/>
      </right>
      <top style="thin">
        <color auto="1"/>
      </top>
      <bottom style="thin">
        <color auto="1"/>
      </bottom>
      <diagonal/>
    </border>
    <border>
      <left style="thin">
        <color theme="0"/>
      </left>
      <right style="thin">
        <color theme="1" tint="0.249977111117893"/>
      </right>
      <top/>
      <bottom style="thin">
        <color theme="0" tint="-0.14999847407452621"/>
      </bottom>
      <diagonal/>
    </border>
    <border>
      <left/>
      <right style="thin">
        <color theme="1" tint="0.249977111117893"/>
      </right>
      <top style="medium">
        <color auto="1"/>
      </top>
      <bottom style="thin">
        <color theme="0" tint="-0.249977111117893"/>
      </bottom>
      <diagonal/>
    </border>
    <border>
      <left/>
      <right style="thin">
        <color theme="1" tint="0.249977111117893"/>
      </right>
      <top/>
      <bottom style="thin">
        <color theme="0" tint="-0.249977111117893"/>
      </bottom>
      <diagonal/>
    </border>
    <border>
      <left/>
      <right style="thin">
        <color theme="0" tint="-0.249977111117893"/>
      </right>
      <top style="medium">
        <color rgb="FFFF0000"/>
      </top>
      <bottom style="thin">
        <color theme="0" tint="-0.249977111117893"/>
      </bottom>
      <diagonal/>
    </border>
    <border>
      <left style="thin">
        <color theme="0"/>
      </left>
      <right style="thin">
        <color theme="0" tint="-0.249977111117893"/>
      </right>
      <top style="thin">
        <color rgb="FFFF0000"/>
      </top>
      <bottom style="thin">
        <color theme="0" tint="-0.249977111117893"/>
      </bottom>
      <diagonal/>
    </border>
  </borders>
  <cellStyleXfs count="1">
    <xf numFmtId="0" fontId="0" fillId="0" borderId="0"/>
  </cellStyleXfs>
  <cellXfs count="540">
    <xf numFmtId="0" fontId="0" fillId="0" borderId="0" xfId="0"/>
    <xf numFmtId="0" fontId="7" fillId="0" borderId="1" xfId="0" applyFont="1" applyBorder="1" applyAlignment="1">
      <alignment horizontal="center" vertical="center" wrapText="1"/>
    </xf>
    <xf numFmtId="0" fontId="0" fillId="0" borderId="0" xfId="0" applyFill="1"/>
    <xf numFmtId="0" fontId="0" fillId="0" borderId="0" xfId="0" applyBorder="1"/>
    <xf numFmtId="0" fontId="0" fillId="0" borderId="0" xfId="0" applyAlignment="1">
      <alignment horizontal="center"/>
    </xf>
    <xf numFmtId="0" fontId="4" fillId="3" borderId="4" xfId="0" applyFont="1" applyFill="1" applyBorder="1"/>
    <xf numFmtId="0" fontId="4" fillId="3" borderId="5" xfId="0" applyFont="1" applyFill="1" applyBorder="1"/>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0" fillId="2" borderId="0" xfId="0" applyFill="1"/>
    <xf numFmtId="0" fontId="19" fillId="4" borderId="1" xfId="0" applyFont="1" applyFill="1" applyBorder="1" applyAlignment="1">
      <alignment horizontal="center" vertical="center"/>
    </xf>
    <xf numFmtId="0" fontId="6" fillId="5" borderId="3" xfId="0" applyFont="1" applyFill="1" applyBorder="1" applyAlignment="1">
      <alignment horizontal="center" vertical="center" wrapText="1"/>
    </xf>
    <xf numFmtId="0" fontId="6" fillId="5" borderId="1" xfId="0" applyFont="1" applyFill="1" applyBorder="1" applyAlignment="1">
      <alignment horizontal="center" vertical="center"/>
    </xf>
    <xf numFmtId="0" fontId="20" fillId="5" borderId="1" xfId="0" applyFont="1" applyFill="1" applyBorder="1" applyAlignment="1">
      <alignment horizontal="center" vertical="center" wrapText="1"/>
    </xf>
    <xf numFmtId="0" fontId="6" fillId="5" borderId="3" xfId="0" applyFont="1" applyFill="1" applyBorder="1" applyAlignment="1">
      <alignment horizontal="center" vertical="center"/>
    </xf>
    <xf numFmtId="0" fontId="3" fillId="5" borderId="3"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1" xfId="0" applyFont="1" applyFill="1" applyBorder="1" applyAlignment="1">
      <alignment horizontal="center" vertical="center"/>
    </xf>
    <xf numFmtId="0" fontId="20" fillId="6" borderId="1" xfId="0" applyFont="1" applyFill="1" applyBorder="1" applyAlignment="1">
      <alignment horizontal="center" vertical="center" wrapText="1"/>
    </xf>
    <xf numFmtId="0" fontId="20" fillId="6" borderId="1" xfId="0" applyFont="1" applyFill="1" applyBorder="1" applyAlignment="1">
      <alignment horizontal="center" vertical="center"/>
    </xf>
    <xf numFmtId="0" fontId="7" fillId="7" borderId="3" xfId="0" applyFont="1" applyFill="1" applyBorder="1" applyAlignment="1">
      <alignment horizontal="center" vertical="center"/>
    </xf>
    <xf numFmtId="0" fontId="7" fillId="0" borderId="1" xfId="0" applyFont="1" applyBorder="1" applyAlignment="1">
      <alignment horizontal="center" vertical="center"/>
    </xf>
    <xf numFmtId="0" fontId="7" fillId="7"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6" fillId="5" borderId="7" xfId="0" applyFont="1" applyFill="1" applyBorder="1" applyAlignment="1">
      <alignment horizontal="center" vertical="center"/>
    </xf>
    <xf numFmtId="0" fontId="21" fillId="5" borderId="7" xfId="0" applyFont="1" applyFill="1" applyBorder="1" applyAlignment="1">
      <alignment horizontal="center" vertical="center" wrapText="1"/>
    </xf>
    <xf numFmtId="0" fontId="7" fillId="0" borderId="0" xfId="0" applyFont="1" applyAlignment="1">
      <alignment horizontal="center" vertical="center"/>
    </xf>
    <xf numFmtId="0" fontId="0" fillId="0" borderId="0" xfId="0" applyBorder="1" applyAlignment="1">
      <alignment horizontal="center"/>
    </xf>
    <xf numFmtId="0" fontId="2" fillId="2" borderId="0" xfId="0" applyFont="1" applyFill="1" applyBorder="1" applyAlignment="1" applyProtection="1">
      <alignment horizontal="center" vertical="center"/>
      <protection locked="0"/>
    </xf>
    <xf numFmtId="0" fontId="7" fillId="0" borderId="3" xfId="0" applyFont="1" applyBorder="1" applyAlignment="1">
      <alignment horizontal="center" vertical="center"/>
    </xf>
    <xf numFmtId="0" fontId="26" fillId="3" borderId="5" xfId="0" applyFont="1" applyFill="1" applyBorder="1"/>
    <xf numFmtId="0" fontId="4" fillId="3" borderId="14" xfId="0" applyFont="1" applyFill="1" applyBorder="1"/>
    <xf numFmtId="0" fontId="4" fillId="3" borderId="16" xfId="0" applyFont="1" applyFill="1" applyBorder="1"/>
    <xf numFmtId="0" fontId="0" fillId="0" borderId="0" xfId="0" applyBorder="1" applyAlignment="1">
      <alignment wrapText="1"/>
    </xf>
    <xf numFmtId="0" fontId="4" fillId="3" borderId="5" xfId="0" applyFont="1" applyFill="1" applyBorder="1" applyAlignment="1">
      <alignment vertical="center"/>
    </xf>
    <xf numFmtId="0" fontId="26" fillId="3" borderId="4" xfId="0" applyFont="1" applyFill="1" applyBorder="1" applyAlignment="1">
      <alignment vertical="center"/>
    </xf>
    <xf numFmtId="0" fontId="26" fillId="3" borderId="5" xfId="0" applyFont="1" applyFill="1" applyBorder="1" applyAlignment="1">
      <alignment vertical="center"/>
    </xf>
    <xf numFmtId="0" fontId="4" fillId="3" borderId="16" xfId="0" applyFont="1" applyFill="1" applyBorder="1" applyAlignment="1">
      <alignment vertical="center"/>
    </xf>
    <xf numFmtId="0" fontId="0" fillId="2" borderId="0" xfId="0" applyFill="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2" borderId="0" xfId="0" applyFont="1" applyFill="1" applyBorder="1" applyAlignment="1" applyProtection="1">
      <alignment horizontal="center" vertical="center" wrapText="1"/>
      <protection locked="0"/>
    </xf>
    <xf numFmtId="0" fontId="0" fillId="2" borderId="0" xfId="0" applyFill="1" applyBorder="1" applyAlignment="1">
      <alignment vertical="center"/>
    </xf>
    <xf numFmtId="0" fontId="2" fillId="2" borderId="0" xfId="0" applyFont="1" applyFill="1" applyBorder="1" applyAlignment="1" applyProtection="1">
      <alignment vertical="center"/>
      <protection locked="0"/>
    </xf>
    <xf numFmtId="0" fontId="30" fillId="2" borderId="0" xfId="0" applyFont="1" applyFill="1" applyBorder="1" applyAlignment="1">
      <alignment horizontal="center" vertical="center"/>
    </xf>
    <xf numFmtId="0" fontId="2" fillId="2" borderId="9" xfId="0" applyFont="1" applyFill="1" applyBorder="1" applyAlignment="1" applyProtection="1">
      <alignment horizontal="center" vertical="center"/>
      <protection locked="0"/>
    </xf>
    <xf numFmtId="0" fontId="2" fillId="2" borderId="0" xfId="0" applyFont="1" applyFill="1" applyBorder="1" applyAlignment="1" applyProtection="1">
      <alignment horizontal="left" vertical="center" wrapText="1"/>
      <protection locked="0"/>
    </xf>
    <xf numFmtId="0" fontId="6" fillId="2"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2" fillId="2" borderId="13" xfId="0" applyFont="1" applyFill="1" applyBorder="1" applyAlignment="1" applyProtection="1">
      <alignment horizontal="center" vertical="center"/>
      <protection locked="0"/>
    </xf>
    <xf numFmtId="0" fontId="2" fillId="2" borderId="13" xfId="0" applyFont="1" applyFill="1" applyBorder="1" applyAlignment="1">
      <alignment horizontal="center" vertical="center" wrapText="1"/>
    </xf>
    <xf numFmtId="0" fontId="2" fillId="2" borderId="17" xfId="0" applyFont="1" applyFill="1" applyBorder="1" applyAlignment="1" applyProtection="1">
      <alignment horizontal="center" vertical="center"/>
      <protection locked="0"/>
    </xf>
    <xf numFmtId="0" fontId="26" fillId="3" borderId="16" xfId="0" applyFont="1" applyFill="1" applyBorder="1" applyAlignment="1">
      <alignment vertical="center"/>
    </xf>
    <xf numFmtId="0" fontId="2" fillId="2" borderId="21"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4" fillId="3" borderId="19" xfId="0" applyFont="1" applyFill="1" applyBorder="1" applyAlignment="1">
      <alignment vertical="center"/>
    </xf>
    <xf numFmtId="0" fontId="4" fillId="2" borderId="0" xfId="0" applyFont="1" applyFill="1" applyBorder="1"/>
    <xf numFmtId="0" fontId="0" fillId="2" borderId="0" xfId="0" applyFont="1" applyFill="1"/>
    <xf numFmtId="0" fontId="2" fillId="2" borderId="0" xfId="0" applyFont="1" applyFill="1" applyBorder="1" applyAlignment="1" applyProtection="1">
      <protection locked="0"/>
    </xf>
    <xf numFmtId="0" fontId="0" fillId="2" borderId="0" xfId="0" applyFill="1" applyBorder="1"/>
    <xf numFmtId="0" fontId="0" fillId="2" borderId="0" xfId="0" applyFill="1" applyAlignment="1">
      <alignment wrapText="1"/>
    </xf>
    <xf numFmtId="0" fontId="4" fillId="8" borderId="15" xfId="0" applyFont="1" applyFill="1" applyBorder="1"/>
    <xf numFmtId="0" fontId="4" fillId="8" borderId="18" xfId="0" applyFont="1" applyFill="1" applyBorder="1"/>
    <xf numFmtId="164" fontId="4" fillId="3" borderId="23" xfId="0" applyNumberFormat="1" applyFont="1" applyFill="1" applyBorder="1" applyAlignment="1" applyProtection="1">
      <alignment vertical="center" textRotation="90" wrapText="1"/>
      <protection locked="0"/>
    </xf>
    <xf numFmtId="0" fontId="0" fillId="2" borderId="0" xfId="0" applyFill="1" applyBorder="1" applyAlignment="1">
      <alignment horizontal="center"/>
    </xf>
    <xf numFmtId="2" fontId="2" fillId="2" borderId="13" xfId="0" applyNumberFormat="1" applyFont="1" applyFill="1" applyBorder="1" applyAlignment="1" applyProtection="1">
      <alignment horizontal="center" vertical="center" wrapText="1"/>
      <protection locked="0"/>
    </xf>
    <xf numFmtId="0" fontId="26" fillId="3" borderId="16" xfId="0" applyFont="1" applyFill="1" applyBorder="1"/>
    <xf numFmtId="0" fontId="4" fillId="8" borderId="20" xfId="0" applyFont="1" applyFill="1" applyBorder="1"/>
    <xf numFmtId="49" fontId="2" fillId="2" borderId="21" xfId="0" applyNumberFormat="1" applyFont="1" applyFill="1" applyBorder="1" applyAlignment="1" applyProtection="1">
      <alignment horizontal="center" vertical="center" wrapText="1"/>
      <protection locked="0"/>
    </xf>
    <xf numFmtId="0" fontId="4" fillId="2" borderId="25" xfId="0" applyFont="1" applyFill="1" applyBorder="1" applyAlignment="1">
      <alignment horizontal="center" vertical="center" wrapText="1"/>
    </xf>
    <xf numFmtId="164" fontId="2" fillId="2" borderId="26" xfId="0" applyNumberFormat="1"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3" fillId="2" borderId="24" xfId="0" applyFont="1" applyFill="1" applyBorder="1" applyAlignment="1" applyProtection="1">
      <alignment horizontal="left" vertical="center"/>
      <protection locked="0"/>
    </xf>
    <xf numFmtId="0" fontId="3" fillId="2" borderId="28"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30" xfId="0" applyFont="1" applyFill="1" applyBorder="1" applyAlignment="1">
      <alignment horizontal="center" vertical="center" wrapText="1"/>
    </xf>
    <xf numFmtId="164" fontId="4" fillId="3" borderId="7" xfId="0" applyNumberFormat="1" applyFont="1" applyFill="1" applyBorder="1" applyAlignment="1" applyProtection="1">
      <alignment vertical="center" textRotation="90" wrapText="1"/>
      <protection locked="0"/>
    </xf>
    <xf numFmtId="0" fontId="4" fillId="8" borderId="7" xfId="0" applyFont="1" applyFill="1" applyBorder="1" applyAlignment="1" applyProtection="1">
      <alignment vertical="center" textRotation="90" wrapText="1"/>
      <protection locked="0"/>
    </xf>
    <xf numFmtId="0" fontId="0" fillId="0" borderId="0" xfId="0" applyFill="1" applyBorder="1"/>
    <xf numFmtId="0" fontId="2" fillId="2" borderId="9" xfId="0" applyFont="1" applyFill="1" applyBorder="1" applyAlignment="1">
      <alignment vertical="center"/>
    </xf>
    <xf numFmtId="0" fontId="2" fillId="2" borderId="0" xfId="0" applyFont="1" applyFill="1" applyBorder="1" applyProtection="1">
      <protection locked="0"/>
    </xf>
    <xf numFmtId="164" fontId="4" fillId="0" borderId="6" xfId="0" applyNumberFormat="1" applyFont="1" applyBorder="1" applyAlignment="1" applyProtection="1">
      <alignment horizontal="left" vertical="center" wrapText="1"/>
      <protection locked="0"/>
    </xf>
    <xf numFmtId="0" fontId="4" fillId="8" borderId="23" xfId="0" applyFont="1" applyFill="1" applyBorder="1" applyAlignment="1" applyProtection="1">
      <alignment vertical="center" textRotation="90" wrapText="1"/>
      <protection locked="0"/>
    </xf>
    <xf numFmtId="0" fontId="7" fillId="2" borderId="0" xfId="0" applyFont="1" applyFill="1" applyBorder="1" applyAlignment="1">
      <alignment horizontal="center" vertical="center"/>
    </xf>
    <xf numFmtId="0" fontId="4" fillId="2" borderId="33" xfId="0" applyFont="1" applyFill="1" applyBorder="1" applyAlignment="1">
      <alignment horizontal="center" vertical="center" wrapText="1"/>
    </xf>
    <xf numFmtId="0" fontId="0" fillId="0" borderId="0" xfId="0" applyBorder="1" applyAlignment="1">
      <alignment vertical="center"/>
    </xf>
    <xf numFmtId="0" fontId="2" fillId="0" borderId="36" xfId="0" applyFont="1" applyFill="1" applyBorder="1" applyAlignment="1" applyProtection="1">
      <alignment vertical="center"/>
      <protection locked="0"/>
    </xf>
    <xf numFmtId="164" fontId="2" fillId="0" borderId="36" xfId="0" applyNumberFormat="1" applyFont="1" applyFill="1" applyBorder="1" applyAlignment="1">
      <alignment horizontal="center" vertical="center"/>
    </xf>
    <xf numFmtId="0" fontId="0" fillId="0" borderId="35" xfId="0" applyBorder="1" applyAlignment="1">
      <alignment vertical="center"/>
    </xf>
    <xf numFmtId="0" fontId="30" fillId="2" borderId="30" xfId="0" applyFont="1" applyFill="1" applyBorder="1" applyAlignment="1">
      <alignment horizontal="center" vertical="center"/>
    </xf>
    <xf numFmtId="0" fontId="0" fillId="0" borderId="0" xfId="0" applyBorder="1" applyAlignment="1">
      <alignment vertical="center"/>
    </xf>
    <xf numFmtId="0" fontId="3" fillId="2" borderId="36" xfId="0" applyFont="1" applyFill="1" applyBorder="1" applyAlignment="1" applyProtection="1">
      <alignment vertical="center"/>
      <protection locked="0"/>
    </xf>
    <xf numFmtId="0" fontId="3" fillId="0" borderId="26" xfId="0" applyFont="1" applyFill="1" applyBorder="1" applyAlignment="1" applyProtection="1">
      <alignment vertical="center"/>
      <protection locked="0"/>
    </xf>
    <xf numFmtId="0" fontId="3" fillId="2" borderId="36" xfId="0" applyFont="1" applyFill="1" applyBorder="1" applyAlignment="1" applyProtection="1">
      <alignment horizontal="left" vertical="center"/>
      <protection locked="0"/>
    </xf>
    <xf numFmtId="164" fontId="2" fillId="0" borderId="26" xfId="0" applyNumberFormat="1" applyFont="1" applyFill="1" applyBorder="1" applyAlignment="1">
      <alignment horizontal="center" vertical="center"/>
    </xf>
    <xf numFmtId="0" fontId="3" fillId="2" borderId="30" xfId="0" applyFont="1" applyFill="1" applyBorder="1" applyAlignment="1" applyProtection="1">
      <alignment horizontal="left" vertical="center"/>
      <protection locked="0"/>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0" fillId="0" borderId="0" xfId="0" applyBorder="1" applyAlignment="1">
      <alignment vertical="center"/>
    </xf>
    <xf numFmtId="0" fontId="3" fillId="0" borderId="26" xfId="0" applyFont="1" applyFill="1" applyBorder="1" applyAlignment="1" applyProtection="1">
      <alignment horizontal="left" vertical="center" wrapText="1"/>
      <protection locked="0"/>
    </xf>
    <xf numFmtId="0" fontId="0" fillId="0" borderId="0" xfId="0" applyBorder="1" applyAlignment="1">
      <alignment vertical="center"/>
    </xf>
    <xf numFmtId="0" fontId="2" fillId="0" borderId="26" xfId="0" applyFont="1" applyFill="1" applyBorder="1" applyAlignment="1" applyProtection="1">
      <alignment vertical="center"/>
      <protection locked="0"/>
    </xf>
    <xf numFmtId="0" fontId="3" fillId="0" borderId="26" xfId="0" applyFont="1" applyFill="1" applyBorder="1" applyAlignment="1" applyProtection="1">
      <alignment horizontal="left" vertical="center"/>
      <protection locked="0"/>
    </xf>
    <xf numFmtId="0" fontId="3" fillId="0" borderId="26" xfId="0" applyFont="1" applyFill="1" applyBorder="1" applyAlignment="1" applyProtection="1">
      <alignment vertical="center" wrapText="1"/>
      <protection locked="0"/>
    </xf>
    <xf numFmtId="0" fontId="18" fillId="0" borderId="0" xfId="0" applyFont="1" applyAlignment="1">
      <alignment horizontal="center" vertical="center"/>
    </xf>
    <xf numFmtId="0" fontId="0" fillId="0" borderId="0" xfId="0" applyFont="1" applyAlignment="1">
      <alignment horizontal="center" vertical="center"/>
    </xf>
    <xf numFmtId="0" fontId="34" fillId="0" borderId="0" xfId="0" applyFont="1" applyAlignment="1">
      <alignment horizontal="center" vertical="center"/>
    </xf>
    <xf numFmtId="0" fontId="3" fillId="0" borderId="36" xfId="0" applyFont="1" applyFill="1" applyBorder="1" applyAlignment="1" applyProtection="1">
      <alignment vertical="center"/>
      <protection locked="0"/>
    </xf>
    <xf numFmtId="0" fontId="3" fillId="0" borderId="36" xfId="0" applyFont="1" applyFill="1" applyBorder="1" applyAlignment="1" applyProtection="1">
      <alignment horizontal="left" vertical="center"/>
      <protection locked="0"/>
    </xf>
    <xf numFmtId="0" fontId="3" fillId="2" borderId="26"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164" fontId="2" fillId="0" borderId="32" xfId="0" applyNumberFormat="1" applyFont="1" applyFill="1"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0" fillId="0" borderId="0" xfId="0" applyBorder="1" applyAlignment="1">
      <alignment vertical="center"/>
    </xf>
    <xf numFmtId="0" fontId="4" fillId="2" borderId="41" xfId="0" applyFont="1" applyFill="1" applyBorder="1" applyAlignment="1">
      <alignment horizontal="center" vertical="center" wrapText="1"/>
    </xf>
    <xf numFmtId="164" fontId="2" fillId="0" borderId="42" xfId="0" applyNumberFormat="1" applyFont="1" applyFill="1" applyBorder="1" applyAlignment="1">
      <alignment horizontal="center" vertical="center"/>
    </xf>
    <xf numFmtId="0" fontId="4" fillId="2" borderId="43" xfId="0" applyFont="1" applyFill="1" applyBorder="1" applyAlignment="1">
      <alignment horizontal="center" vertical="center" wrapText="1"/>
    </xf>
    <xf numFmtId="164" fontId="3" fillId="2" borderId="44" xfId="0" applyNumberFormat="1" applyFont="1" applyFill="1" applyBorder="1" applyAlignment="1">
      <alignment horizontal="center" vertical="center"/>
    </xf>
    <xf numFmtId="0" fontId="2" fillId="2" borderId="45" xfId="0" applyFont="1" applyFill="1" applyBorder="1" applyAlignment="1" applyProtection="1">
      <alignment horizontal="center" vertical="center"/>
      <protection locked="0"/>
    </xf>
    <xf numFmtId="0" fontId="2" fillId="2" borderId="46" xfId="0" applyFont="1" applyFill="1" applyBorder="1" applyAlignment="1" applyProtection="1">
      <alignment horizontal="center" vertical="center"/>
      <protection locked="0"/>
    </xf>
    <xf numFmtId="0" fontId="4" fillId="2" borderId="44" xfId="0" applyFont="1" applyFill="1" applyBorder="1" applyAlignment="1">
      <alignment horizontal="center" vertical="center" wrapText="1"/>
    </xf>
    <xf numFmtId="164" fontId="3" fillId="2" borderId="47" xfId="0" applyNumberFormat="1" applyFont="1" applyFill="1" applyBorder="1" applyAlignment="1">
      <alignment horizontal="center" vertical="center"/>
    </xf>
    <xf numFmtId="164" fontId="2" fillId="2" borderId="43" xfId="0" applyNumberFormat="1" applyFont="1" applyFill="1" applyBorder="1" applyAlignment="1">
      <alignment horizontal="center" vertical="center"/>
    </xf>
    <xf numFmtId="0" fontId="3" fillId="2" borderId="49" xfId="0" applyFont="1" applyFill="1" applyBorder="1" applyAlignment="1" applyProtection="1">
      <alignment horizontal="left" vertical="center" wrapText="1"/>
      <protection locked="0"/>
    </xf>
    <xf numFmtId="164" fontId="3" fillId="2" borderId="50" xfId="0" applyNumberFormat="1" applyFont="1" applyFill="1" applyBorder="1" applyAlignment="1">
      <alignment horizontal="center" vertical="center"/>
    </xf>
    <xf numFmtId="2" fontId="2" fillId="2" borderId="51" xfId="0" applyNumberFormat="1" applyFont="1" applyFill="1" applyBorder="1" applyAlignment="1" applyProtection="1">
      <alignment horizontal="center" vertical="center" wrapText="1"/>
      <protection locked="0"/>
    </xf>
    <xf numFmtId="0" fontId="4" fillId="2" borderId="32" xfId="0" applyFont="1" applyFill="1" applyBorder="1" applyAlignment="1">
      <alignment horizontal="center" vertical="center" wrapText="1"/>
    </xf>
    <xf numFmtId="0" fontId="4" fillId="2" borderId="42" xfId="0" applyFont="1" applyFill="1" applyBorder="1" applyAlignment="1">
      <alignment horizontal="center" vertical="center" wrapText="1"/>
    </xf>
    <xf numFmtId="164" fontId="2" fillId="0" borderId="48" xfId="0" applyNumberFormat="1" applyFont="1" applyFill="1" applyBorder="1" applyAlignment="1">
      <alignment horizontal="center" vertical="center"/>
    </xf>
    <xf numFmtId="164" fontId="2" fillId="0" borderId="52" xfId="0" applyNumberFormat="1" applyFont="1" applyFill="1" applyBorder="1" applyAlignment="1">
      <alignment horizontal="center" vertical="center"/>
    </xf>
    <xf numFmtId="164" fontId="2" fillId="2" borderId="53" xfId="0" applyNumberFormat="1" applyFont="1" applyFill="1" applyBorder="1" applyAlignment="1">
      <alignment horizontal="center" vertical="center"/>
    </xf>
    <xf numFmtId="164" fontId="3" fillId="0" borderId="48" xfId="0" applyNumberFormat="1" applyFont="1" applyFill="1" applyBorder="1" applyAlignment="1">
      <alignment horizontal="center" vertical="center"/>
    </xf>
    <xf numFmtId="164" fontId="2" fillId="0" borderId="54" xfId="0" applyNumberFormat="1" applyFont="1" applyFill="1" applyBorder="1" applyAlignment="1">
      <alignment horizontal="center" vertical="center"/>
    </xf>
    <xf numFmtId="164" fontId="2" fillId="0" borderId="55" xfId="0" applyNumberFormat="1" applyFont="1" applyFill="1" applyBorder="1" applyAlignment="1">
      <alignment horizontal="center" vertical="center"/>
    </xf>
    <xf numFmtId="0" fontId="3" fillId="0" borderId="48" xfId="0" applyFont="1" applyFill="1" applyBorder="1" applyAlignment="1" applyProtection="1">
      <alignment vertical="center"/>
      <protection locked="0"/>
    </xf>
    <xf numFmtId="0" fontId="2" fillId="2" borderId="48" xfId="0" applyFont="1" applyFill="1" applyBorder="1" applyAlignment="1" applyProtection="1">
      <alignment horizontal="left" vertical="center"/>
      <protection locked="0"/>
    </xf>
    <xf numFmtId="164" fontId="2" fillId="0" borderId="56" xfId="0" applyNumberFormat="1" applyFont="1" applyFill="1" applyBorder="1" applyAlignment="1">
      <alignment horizontal="center" vertical="center"/>
    </xf>
    <xf numFmtId="164" fontId="2" fillId="0" borderId="57" xfId="0" applyNumberFormat="1" applyFont="1" applyFill="1" applyBorder="1" applyAlignment="1">
      <alignment horizontal="center" vertical="center"/>
    </xf>
    <xf numFmtId="164" fontId="2" fillId="2" borderId="58" xfId="0" applyNumberFormat="1" applyFont="1" applyFill="1" applyBorder="1" applyAlignment="1">
      <alignment horizontal="center" vertical="center"/>
    </xf>
    <xf numFmtId="0" fontId="2" fillId="2" borderId="57" xfId="0" applyFont="1" applyFill="1" applyBorder="1" applyAlignment="1" applyProtection="1">
      <alignment vertical="center"/>
      <protection locked="0"/>
    </xf>
    <xf numFmtId="164" fontId="2" fillId="2" borderId="59" xfId="0" applyNumberFormat="1" applyFont="1" applyFill="1" applyBorder="1" applyAlignment="1">
      <alignment horizontal="center" vertical="center"/>
    </xf>
    <xf numFmtId="164" fontId="2" fillId="2" borderId="61" xfId="0" applyNumberFormat="1" applyFont="1" applyFill="1" applyBorder="1" applyAlignment="1">
      <alignment horizontal="center" vertical="center"/>
    </xf>
    <xf numFmtId="164" fontId="2" fillId="0" borderId="60" xfId="0" applyNumberFormat="1" applyFont="1" applyFill="1" applyBorder="1" applyAlignment="1">
      <alignment horizontal="center" vertical="center"/>
    </xf>
    <xf numFmtId="0" fontId="2" fillId="2" borderId="62" xfId="0" applyFont="1" applyFill="1" applyBorder="1" applyAlignment="1" applyProtection="1">
      <alignment horizontal="center" vertical="center"/>
      <protection locked="0"/>
    </xf>
    <xf numFmtId="0" fontId="2" fillId="2" borderId="63" xfId="0" applyFont="1" applyFill="1" applyBorder="1" applyAlignment="1" applyProtection="1">
      <alignment horizontal="center" vertical="center"/>
      <protection locked="0"/>
    </xf>
    <xf numFmtId="0" fontId="2" fillId="2" borderId="48" xfId="0" applyFont="1" applyFill="1" applyBorder="1" applyAlignment="1" applyProtection="1">
      <alignment vertical="center"/>
      <protection locked="0"/>
    </xf>
    <xf numFmtId="0" fontId="2" fillId="2" borderId="54" xfId="0" applyFont="1" applyFill="1" applyBorder="1" applyAlignment="1" applyProtection="1">
      <alignment vertical="center"/>
      <protection locked="0"/>
    </xf>
    <xf numFmtId="0" fontId="2" fillId="2" borderId="64" xfId="0" applyFont="1" applyFill="1" applyBorder="1" applyAlignment="1" applyProtection="1">
      <alignment vertical="center"/>
      <protection locked="0"/>
    </xf>
    <xf numFmtId="0" fontId="4" fillId="2" borderId="43" xfId="0" applyFont="1" applyFill="1" applyBorder="1" applyAlignment="1" applyProtection="1">
      <alignment horizontal="center" vertical="center" wrapText="1"/>
      <protection locked="0"/>
    </xf>
    <xf numFmtId="0" fontId="2" fillId="2" borderId="45" xfId="0" applyFont="1" applyFill="1" applyBorder="1" applyAlignment="1">
      <alignment vertical="center"/>
    </xf>
    <xf numFmtId="0" fontId="2" fillId="2" borderId="45" xfId="0" applyFont="1" applyFill="1" applyBorder="1" applyAlignment="1">
      <alignment vertical="center" wrapText="1"/>
    </xf>
    <xf numFmtId="0" fontId="2" fillId="2" borderId="46" xfId="0" applyFont="1" applyFill="1" applyBorder="1" applyAlignment="1">
      <alignment horizontal="center" vertical="center" wrapText="1"/>
    </xf>
    <xf numFmtId="0" fontId="2" fillId="2" borderId="63" xfId="0" applyFont="1" applyFill="1" applyBorder="1" applyAlignment="1" applyProtection="1">
      <alignment horizontal="center" vertical="center" wrapText="1"/>
      <protection locked="0"/>
    </xf>
    <xf numFmtId="0" fontId="2" fillId="2" borderId="65" xfId="0" applyFont="1" applyFill="1" applyBorder="1" applyAlignment="1" applyProtection="1">
      <alignment horizontal="center" vertical="center"/>
      <protection locked="0"/>
    </xf>
    <xf numFmtId="2" fontId="2" fillId="2" borderId="66" xfId="0" applyNumberFormat="1" applyFont="1" applyFill="1" applyBorder="1" applyAlignment="1" applyProtection="1">
      <alignment horizontal="center" vertical="center" wrapText="1"/>
      <protection locked="0"/>
    </xf>
    <xf numFmtId="0" fontId="4" fillId="2" borderId="67" xfId="0" applyFont="1" applyFill="1" applyBorder="1"/>
    <xf numFmtId="0" fontId="4" fillId="8" borderId="67" xfId="0" applyFont="1" applyFill="1" applyBorder="1"/>
    <xf numFmtId="0" fontId="4" fillId="0" borderId="11" xfId="0" applyFont="1" applyFill="1" applyBorder="1"/>
    <xf numFmtId="0" fontId="2" fillId="2" borderId="71" xfId="0" applyFont="1" applyFill="1" applyBorder="1" applyAlignment="1" applyProtection="1">
      <alignment horizontal="center" vertical="center"/>
      <protection locked="0"/>
    </xf>
    <xf numFmtId="0" fontId="4" fillId="8" borderId="70" xfId="0" applyFont="1" applyFill="1" applyBorder="1" applyAlignment="1">
      <alignment vertical="center"/>
    </xf>
    <xf numFmtId="0" fontId="4" fillId="2" borderId="72"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74" xfId="0" applyFont="1" applyFill="1" applyBorder="1" applyAlignment="1">
      <alignment vertical="center"/>
    </xf>
    <xf numFmtId="0" fontId="4" fillId="2" borderId="75" xfId="0" applyFont="1" applyFill="1" applyBorder="1" applyAlignment="1">
      <alignment horizontal="center" vertical="center" wrapText="1"/>
    </xf>
    <xf numFmtId="164" fontId="4" fillId="0" borderId="76" xfId="0" applyNumberFormat="1" applyFont="1" applyBorder="1" applyAlignment="1" applyProtection="1">
      <alignment horizontal="left" vertical="center" wrapText="1"/>
      <protection locked="0"/>
    </xf>
    <xf numFmtId="164" fontId="4" fillId="0" borderId="77" xfId="0" applyNumberFormat="1" applyFont="1" applyBorder="1" applyAlignment="1" applyProtection="1">
      <alignment horizontal="left" vertical="center" wrapText="1"/>
      <protection locked="0"/>
    </xf>
    <xf numFmtId="164" fontId="4" fillId="0" borderId="78" xfId="0" applyNumberFormat="1" applyFont="1" applyBorder="1" applyAlignment="1" applyProtection="1">
      <alignment horizontal="left" vertical="center" wrapText="1"/>
      <protection locked="0"/>
    </xf>
    <xf numFmtId="0" fontId="4" fillId="2" borderId="81" xfId="0" applyFont="1" applyFill="1" applyBorder="1" applyAlignment="1">
      <alignment horizontal="center" vertical="center" wrapText="1"/>
    </xf>
    <xf numFmtId="0" fontId="4" fillId="2" borderId="83" xfId="0" applyFont="1" applyFill="1" applyBorder="1" applyAlignment="1">
      <alignment vertical="center"/>
    </xf>
    <xf numFmtId="0" fontId="3" fillId="0" borderId="84" xfId="0" applyFont="1" applyFill="1" applyBorder="1" applyAlignment="1" applyProtection="1">
      <alignment vertical="center"/>
      <protection locked="0"/>
    </xf>
    <xf numFmtId="164" fontId="2" fillId="0" borderId="83" xfId="0" applyNumberFormat="1" applyFont="1" applyFill="1" applyBorder="1" applyAlignment="1">
      <alignment horizontal="center" vertical="center"/>
    </xf>
    <xf numFmtId="0" fontId="4" fillId="2" borderId="84" xfId="0" applyFont="1" applyFill="1" applyBorder="1" applyAlignment="1">
      <alignment vertical="center"/>
    </xf>
    <xf numFmtId="0" fontId="3" fillId="0" borderId="84" xfId="0" applyFont="1" applyFill="1" applyBorder="1" applyAlignment="1" applyProtection="1">
      <alignment horizontal="left" vertical="center" wrapText="1"/>
      <protection locked="0"/>
    </xf>
    <xf numFmtId="0" fontId="4" fillId="2" borderId="86" xfId="0" applyFont="1" applyFill="1" applyBorder="1" applyAlignment="1">
      <alignment horizontal="center" vertical="center" wrapText="1"/>
    </xf>
    <xf numFmtId="0" fontId="4" fillId="2" borderId="88" xfId="0" applyFont="1" applyFill="1" applyBorder="1" applyAlignment="1">
      <alignment vertical="center"/>
    </xf>
    <xf numFmtId="0" fontId="4" fillId="2" borderId="88" xfId="0" applyFont="1" applyFill="1" applyBorder="1" applyAlignment="1" applyProtection="1">
      <alignment horizontal="center" vertical="center" wrapText="1"/>
      <protection locked="0"/>
    </xf>
    <xf numFmtId="0" fontId="26" fillId="3" borderId="90" xfId="0" applyFont="1" applyFill="1" applyBorder="1"/>
    <xf numFmtId="0" fontId="3" fillId="0" borderId="91" xfId="0" applyFont="1" applyFill="1" applyBorder="1" applyAlignment="1" applyProtection="1">
      <alignment horizontal="left" vertical="center" wrapText="1"/>
      <protection locked="0"/>
    </xf>
    <xf numFmtId="0" fontId="2" fillId="0" borderId="92" xfId="0" applyFont="1" applyFill="1" applyBorder="1" applyAlignment="1" applyProtection="1">
      <alignment vertical="center"/>
      <protection locked="0"/>
    </xf>
    <xf numFmtId="0" fontId="4" fillId="8" borderId="93" xfId="0" applyFont="1" applyFill="1" applyBorder="1" applyAlignment="1">
      <alignment vertical="center"/>
    </xf>
    <xf numFmtId="0" fontId="4" fillId="8" borderId="94" xfId="0" applyFont="1" applyFill="1" applyBorder="1" applyAlignment="1">
      <alignment vertical="center"/>
    </xf>
    <xf numFmtId="0" fontId="4" fillId="8" borderId="95" xfId="0" applyFont="1" applyFill="1" applyBorder="1" applyAlignment="1">
      <alignment vertical="center"/>
    </xf>
    <xf numFmtId="164" fontId="3" fillId="2" borderId="85" xfId="0" applyNumberFormat="1" applyFont="1" applyFill="1" applyBorder="1" applyAlignment="1">
      <alignment horizontal="center" vertical="center"/>
    </xf>
    <xf numFmtId="164" fontId="3" fillId="2" borderId="96" xfId="0" applyNumberFormat="1" applyFont="1" applyFill="1" applyBorder="1" applyAlignment="1">
      <alignment horizontal="center" vertical="center"/>
    </xf>
    <xf numFmtId="164" fontId="2" fillId="0" borderId="82" xfId="0" applyNumberFormat="1" applyFont="1" applyFill="1" applyBorder="1" applyAlignment="1">
      <alignment horizontal="center" vertical="center"/>
    </xf>
    <xf numFmtId="0" fontId="4" fillId="2" borderId="98" xfId="0" applyFont="1" applyFill="1" applyBorder="1" applyAlignment="1">
      <alignment horizontal="center" vertical="center" wrapText="1"/>
    </xf>
    <xf numFmtId="0" fontId="2" fillId="2" borderId="101" xfId="0" applyFont="1" applyFill="1" applyBorder="1" applyAlignment="1">
      <alignment vertical="center" wrapText="1"/>
    </xf>
    <xf numFmtId="0" fontId="2" fillId="2" borderId="102" xfId="0" applyFont="1" applyFill="1" applyBorder="1" applyAlignment="1" applyProtection="1">
      <alignment horizontal="center" vertical="center"/>
      <protection locked="0"/>
    </xf>
    <xf numFmtId="0" fontId="2" fillId="2" borderId="103" xfId="0" applyFont="1" applyFill="1" applyBorder="1" applyAlignment="1">
      <alignment horizontal="center" vertical="center" wrapText="1"/>
    </xf>
    <xf numFmtId="0" fontId="3" fillId="2" borderId="40" xfId="0" applyFont="1" applyFill="1" applyBorder="1" applyAlignment="1" applyProtection="1">
      <alignment horizontal="left" vertical="center"/>
      <protection locked="0"/>
    </xf>
    <xf numFmtId="0" fontId="3" fillId="2" borderId="104" xfId="0" applyFont="1" applyFill="1" applyBorder="1" applyAlignment="1" applyProtection="1">
      <alignment horizontal="left" vertical="center"/>
      <protection locked="0"/>
    </xf>
    <xf numFmtId="0" fontId="17" fillId="2" borderId="40" xfId="0" applyFont="1" applyFill="1" applyBorder="1" applyAlignment="1">
      <alignment horizontal="center" vertical="center" wrapText="1"/>
    </xf>
    <xf numFmtId="0" fontId="17" fillId="2" borderId="105" xfId="0" applyFont="1" applyFill="1" applyBorder="1" applyAlignment="1">
      <alignment horizontal="center" vertical="center" wrapText="1"/>
    </xf>
    <xf numFmtId="164" fontId="3" fillId="2" borderId="107" xfId="0" applyNumberFormat="1" applyFont="1" applyFill="1" applyBorder="1" applyAlignment="1">
      <alignment horizontal="center" vertical="center"/>
    </xf>
    <xf numFmtId="164" fontId="3" fillId="2" borderId="106" xfId="0" applyNumberFormat="1" applyFont="1" applyFill="1" applyBorder="1" applyAlignment="1">
      <alignment horizontal="center" vertical="center"/>
    </xf>
    <xf numFmtId="0" fontId="3" fillId="2" borderId="108" xfId="0" applyFont="1" applyFill="1" applyBorder="1" applyAlignment="1" applyProtection="1">
      <alignment horizontal="left" vertical="center"/>
      <protection locked="0"/>
    </xf>
    <xf numFmtId="0" fontId="3" fillId="2" borderId="109" xfId="0" applyFont="1" applyFill="1" applyBorder="1" applyAlignment="1" applyProtection="1">
      <alignment horizontal="left" vertical="center"/>
      <protection locked="0"/>
    </xf>
    <xf numFmtId="0" fontId="3" fillId="0" borderId="113" xfId="0" applyFont="1" applyFill="1" applyBorder="1" applyAlignment="1" applyProtection="1">
      <alignment horizontal="left" vertical="center" wrapText="1"/>
      <protection locked="0"/>
    </xf>
    <xf numFmtId="0" fontId="2" fillId="0" borderId="113" xfId="0" applyFont="1" applyFill="1" applyBorder="1" applyAlignment="1" applyProtection="1">
      <alignment vertical="center"/>
      <protection locked="0"/>
    </xf>
    <xf numFmtId="0" fontId="3" fillId="0" borderId="113" xfId="0" applyFont="1" applyFill="1" applyBorder="1" applyAlignment="1" applyProtection="1">
      <alignment horizontal="left" vertical="center"/>
      <protection locked="0"/>
    </xf>
    <xf numFmtId="0" fontId="4" fillId="2" borderId="116" xfId="0" applyFont="1" applyFill="1" applyBorder="1" applyAlignment="1">
      <alignment horizontal="center" vertical="center" wrapText="1"/>
    </xf>
    <xf numFmtId="0" fontId="4" fillId="2" borderId="115" xfId="0" applyFont="1" applyFill="1" applyBorder="1" applyAlignment="1">
      <alignment horizontal="center" vertical="center" wrapText="1"/>
    </xf>
    <xf numFmtId="0" fontId="2" fillId="0" borderId="115"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3" fillId="0" borderId="30" xfId="0" applyFont="1" applyFill="1" applyBorder="1" applyAlignment="1" applyProtection="1">
      <alignment vertical="center"/>
      <protection locked="0"/>
    </xf>
    <xf numFmtId="0" fontId="3" fillId="0" borderId="117" xfId="0" applyFont="1" applyFill="1" applyBorder="1" applyAlignment="1" applyProtection="1">
      <alignment horizontal="left" vertical="center"/>
      <protection locked="0"/>
    </xf>
    <xf numFmtId="0" fontId="3" fillId="0" borderId="117" xfId="0" applyFont="1" applyFill="1" applyBorder="1" applyAlignment="1" applyProtection="1">
      <alignment vertical="center"/>
      <protection locked="0"/>
    </xf>
    <xf numFmtId="0" fontId="2" fillId="0" borderId="117" xfId="0" applyFont="1" applyFill="1" applyBorder="1" applyAlignment="1" applyProtection="1">
      <alignment vertical="center"/>
      <protection locked="0"/>
    </xf>
    <xf numFmtId="0" fontId="4" fillId="2" borderId="117" xfId="0" applyFont="1" applyFill="1" applyBorder="1" applyAlignment="1">
      <alignment horizontal="center" vertical="center" wrapText="1"/>
    </xf>
    <xf numFmtId="0" fontId="3" fillId="0" borderId="111" xfId="0" applyFont="1" applyFill="1" applyBorder="1" applyAlignment="1" applyProtection="1">
      <alignment vertical="center"/>
      <protection locked="0"/>
    </xf>
    <xf numFmtId="0" fontId="3" fillId="2" borderId="117" xfId="0" applyFont="1" applyFill="1" applyBorder="1" applyAlignment="1" applyProtection="1">
      <alignment vertical="center"/>
      <protection locked="0"/>
    </xf>
    <xf numFmtId="0" fontId="4" fillId="2" borderId="119" xfId="0" applyFont="1" applyFill="1" applyBorder="1" applyAlignment="1">
      <alignment horizontal="center" vertical="center" wrapText="1"/>
    </xf>
    <xf numFmtId="0" fontId="2" fillId="2" borderId="120" xfId="0" applyFont="1" applyFill="1" applyBorder="1" applyAlignment="1" applyProtection="1">
      <alignment vertical="center"/>
      <protection locked="0"/>
    </xf>
    <xf numFmtId="0" fontId="2" fillId="0" borderId="111" xfId="0" applyFont="1" applyFill="1" applyBorder="1" applyAlignment="1" applyProtection="1">
      <alignment vertical="center"/>
      <protection locked="0"/>
    </xf>
    <xf numFmtId="164" fontId="2" fillId="2" borderId="123" xfId="0" applyNumberFormat="1" applyFont="1" applyFill="1" applyBorder="1" applyAlignment="1">
      <alignment horizontal="center" vertical="center"/>
    </xf>
    <xf numFmtId="0" fontId="4" fillId="2" borderId="124" xfId="0" applyFont="1" applyFill="1" applyBorder="1" applyAlignment="1">
      <alignment horizontal="center" vertical="center" wrapText="1"/>
    </xf>
    <xf numFmtId="0" fontId="4" fillId="2" borderId="113" xfId="0" applyFont="1" applyFill="1" applyBorder="1" applyAlignment="1">
      <alignment horizontal="center" vertical="center" wrapText="1"/>
    </xf>
    <xf numFmtId="164" fontId="2" fillId="2" borderId="126" xfId="0" applyNumberFormat="1" applyFont="1" applyFill="1" applyBorder="1" applyAlignment="1">
      <alignment horizontal="center" vertical="center"/>
    </xf>
    <xf numFmtId="0" fontId="2" fillId="0" borderId="99" xfId="0" applyFont="1" applyFill="1" applyBorder="1" applyAlignment="1" applyProtection="1">
      <alignment vertical="center"/>
      <protection locked="0"/>
    </xf>
    <xf numFmtId="0" fontId="30" fillId="2" borderId="98" xfId="0" applyFont="1" applyFill="1" applyBorder="1" applyAlignment="1">
      <alignment horizontal="center" vertical="center"/>
    </xf>
    <xf numFmtId="0" fontId="30" fillId="2" borderId="115" xfId="0" applyFont="1" applyFill="1" applyBorder="1" applyAlignment="1">
      <alignment horizontal="center" vertical="center"/>
    </xf>
    <xf numFmtId="0" fontId="39" fillId="0" borderId="117" xfId="0" applyFont="1" applyFill="1" applyBorder="1" applyAlignment="1" applyProtection="1">
      <alignment vertical="center"/>
      <protection locked="0"/>
    </xf>
    <xf numFmtId="0" fontId="30" fillId="2" borderId="112" xfId="0" applyFont="1" applyFill="1" applyBorder="1" applyAlignment="1">
      <alignment horizontal="center" vertical="center"/>
    </xf>
    <xf numFmtId="0" fontId="30" fillId="2" borderId="117" xfId="0" applyFont="1" applyFill="1" applyBorder="1" applyAlignment="1">
      <alignment horizontal="center" vertical="center"/>
    </xf>
    <xf numFmtId="164" fontId="2" fillId="0" borderId="118" xfId="0" applyNumberFormat="1" applyFont="1" applyFill="1" applyBorder="1" applyAlignment="1">
      <alignment horizontal="center" vertical="center"/>
    </xf>
    <xf numFmtId="164" fontId="2" fillId="0" borderId="130" xfId="0" applyNumberFormat="1" applyFont="1" applyFill="1" applyBorder="1" applyAlignment="1">
      <alignment horizontal="center" vertical="center"/>
    </xf>
    <xf numFmtId="164" fontId="2" fillId="0" borderId="106" xfId="0" applyNumberFormat="1" applyFont="1" applyFill="1" applyBorder="1" applyAlignment="1">
      <alignment horizontal="center" vertical="center"/>
    </xf>
    <xf numFmtId="164" fontId="2" fillId="2" borderId="104" xfId="0" applyNumberFormat="1" applyFont="1" applyFill="1" applyBorder="1" applyAlignment="1">
      <alignment horizontal="center" vertical="center"/>
    </xf>
    <xf numFmtId="164" fontId="2" fillId="0" borderId="104" xfId="0" applyNumberFormat="1" applyFont="1" applyFill="1" applyBorder="1" applyAlignment="1">
      <alignment horizontal="center" vertical="center"/>
    </xf>
    <xf numFmtId="164" fontId="2" fillId="0" borderId="126" xfId="0" applyNumberFormat="1" applyFont="1" applyFill="1" applyBorder="1" applyAlignment="1">
      <alignment horizontal="center" vertical="center"/>
    </xf>
    <xf numFmtId="0" fontId="3" fillId="0" borderId="117" xfId="0" applyFont="1" applyFill="1" applyBorder="1" applyAlignment="1" applyProtection="1">
      <alignment horizontal="left" vertical="center" wrapText="1"/>
      <protection locked="0"/>
    </xf>
    <xf numFmtId="164" fontId="3" fillId="0" borderId="126" xfId="0" applyNumberFormat="1" applyFont="1" applyFill="1" applyBorder="1" applyAlignment="1">
      <alignment horizontal="center" vertical="center"/>
    </xf>
    <xf numFmtId="0" fontId="30" fillId="2" borderId="124" xfId="0" applyFont="1" applyFill="1" applyBorder="1" applyAlignment="1">
      <alignment horizontal="center" vertical="center"/>
    </xf>
    <xf numFmtId="0" fontId="30" fillId="2" borderId="121" xfId="0" applyFont="1" applyFill="1" applyBorder="1" applyAlignment="1">
      <alignment horizontal="center" vertical="center"/>
    </xf>
    <xf numFmtId="164" fontId="2" fillId="0" borderId="135" xfId="0" applyNumberFormat="1" applyFont="1" applyFill="1" applyBorder="1" applyAlignment="1">
      <alignment horizontal="center" vertical="center"/>
    </xf>
    <xf numFmtId="164" fontId="2" fillId="2" borderId="133" xfId="0" applyNumberFormat="1" applyFont="1" applyFill="1" applyBorder="1" applyAlignment="1">
      <alignment horizontal="center" vertical="center"/>
    </xf>
    <xf numFmtId="0" fontId="3" fillId="0" borderId="111" xfId="0" applyFont="1" applyFill="1" applyBorder="1" applyAlignment="1" applyProtection="1">
      <alignment vertical="center" wrapText="1"/>
      <protection locked="0"/>
    </xf>
    <xf numFmtId="0" fontId="3" fillId="0" borderId="37" xfId="0" applyFont="1" applyFill="1" applyBorder="1" applyAlignment="1" applyProtection="1">
      <alignment horizontal="left" vertical="center"/>
      <protection locked="0"/>
    </xf>
    <xf numFmtId="164" fontId="2" fillId="0" borderId="136" xfId="0" applyNumberFormat="1" applyFont="1" applyFill="1" applyBorder="1" applyAlignment="1">
      <alignment horizontal="center" vertical="center"/>
    </xf>
    <xf numFmtId="164" fontId="2" fillId="2" borderId="136" xfId="0" applyNumberFormat="1" applyFont="1" applyFill="1" applyBorder="1" applyAlignment="1">
      <alignment horizontal="center" vertical="center"/>
    </xf>
    <xf numFmtId="164" fontId="2" fillId="2" borderId="134" xfId="0" applyNumberFormat="1" applyFont="1" applyFill="1" applyBorder="1" applyAlignment="1">
      <alignment horizontal="center" vertical="center"/>
    </xf>
    <xf numFmtId="0" fontId="2" fillId="2" borderId="117" xfId="0" applyFont="1" applyFill="1" applyBorder="1" applyAlignment="1" applyProtection="1">
      <alignment vertical="center"/>
      <protection locked="0"/>
    </xf>
    <xf numFmtId="0" fontId="3" fillId="2" borderId="117" xfId="0" applyFont="1" applyFill="1" applyBorder="1" applyAlignment="1" applyProtection="1">
      <alignment horizontal="left" vertical="center"/>
      <protection locked="0"/>
    </xf>
    <xf numFmtId="0" fontId="2" fillId="0" borderId="37" xfId="0" applyFont="1" applyFill="1" applyBorder="1" applyAlignment="1" applyProtection="1">
      <alignment vertical="center"/>
      <protection locked="0"/>
    </xf>
    <xf numFmtId="0" fontId="2" fillId="2" borderId="137" xfId="0" applyFont="1" applyFill="1" applyBorder="1" applyAlignment="1" applyProtection="1">
      <alignment horizontal="center" vertical="center"/>
      <protection locked="0"/>
    </xf>
    <xf numFmtId="0" fontId="2" fillId="2" borderId="138" xfId="0" applyFont="1" applyFill="1" applyBorder="1" applyAlignment="1" applyProtection="1">
      <alignment horizontal="center" vertical="center" wrapText="1"/>
      <protection locked="0"/>
    </xf>
    <xf numFmtId="0" fontId="2" fillId="2" borderId="140" xfId="0" applyFont="1" applyFill="1" applyBorder="1" applyAlignment="1">
      <alignment vertical="center" wrapText="1"/>
    </xf>
    <xf numFmtId="0" fontId="4" fillId="2" borderId="0" xfId="0" applyFont="1" applyFill="1" applyBorder="1" applyAlignment="1">
      <alignment horizontal="center" vertical="center" wrapText="1"/>
    </xf>
    <xf numFmtId="0" fontId="0" fillId="0" borderId="0" xfId="0" applyBorder="1" applyAlignment="1">
      <alignment vertical="center"/>
    </xf>
    <xf numFmtId="0" fontId="4" fillId="2" borderId="0" xfId="0" applyFont="1" applyFill="1" applyBorder="1" applyAlignment="1">
      <alignment horizontal="center" vertical="center" wrapText="1"/>
    </xf>
    <xf numFmtId="0" fontId="0" fillId="0" borderId="0" xfId="0" applyBorder="1" applyAlignment="1">
      <alignment vertical="center"/>
    </xf>
    <xf numFmtId="0" fontId="4" fillId="2" borderId="129" xfId="0" applyFont="1" applyFill="1" applyBorder="1" applyAlignment="1">
      <alignment horizontal="center" vertical="center" wrapText="1"/>
    </xf>
    <xf numFmtId="0" fontId="4" fillId="2" borderId="99" xfId="0" applyFont="1" applyFill="1" applyBorder="1" applyAlignment="1">
      <alignment horizontal="center" vertical="center" wrapText="1"/>
    </xf>
    <xf numFmtId="0" fontId="4" fillId="2" borderId="121" xfId="0" applyFont="1" applyFill="1" applyBorder="1" applyAlignment="1">
      <alignment horizontal="center" vertical="center" wrapText="1"/>
    </xf>
    <xf numFmtId="0" fontId="2" fillId="0" borderId="79" xfId="0" applyFont="1" applyBorder="1" applyProtection="1">
      <protection locked="0"/>
    </xf>
    <xf numFmtId="0" fontId="2" fillId="2" borderId="79" xfId="0" applyFont="1" applyFill="1" applyBorder="1" applyAlignment="1" applyProtection="1">
      <alignment horizontal="center" vertical="center"/>
      <protection locked="0"/>
    </xf>
    <xf numFmtId="0" fontId="6" fillId="2" borderId="79" xfId="0" applyFont="1" applyFill="1" applyBorder="1" applyAlignment="1">
      <alignment horizontal="center" vertical="center" wrapText="1"/>
    </xf>
    <xf numFmtId="0" fontId="2" fillId="2" borderId="79" xfId="0" applyFont="1" applyFill="1" applyBorder="1" applyAlignment="1" applyProtection="1">
      <alignment horizontal="center" vertical="center" wrapText="1"/>
      <protection locked="0"/>
    </xf>
    <xf numFmtId="0" fontId="4" fillId="8" borderId="143" xfId="0" applyFont="1" applyFill="1" applyBorder="1"/>
    <xf numFmtId="0" fontId="4" fillId="2" borderId="144" xfId="0" applyFont="1" applyFill="1" applyBorder="1" applyAlignment="1">
      <alignment horizontal="center" vertical="center" wrapText="1"/>
    </xf>
    <xf numFmtId="164" fontId="3" fillId="2" borderId="145" xfId="0" applyNumberFormat="1" applyFont="1" applyFill="1" applyBorder="1" applyAlignment="1">
      <alignment horizontal="center" vertical="center"/>
    </xf>
    <xf numFmtId="0" fontId="4" fillId="2" borderId="146" xfId="0" applyFont="1" applyFill="1" applyBorder="1" applyAlignment="1">
      <alignment horizontal="center" vertical="center" wrapText="1"/>
    </xf>
    <xf numFmtId="0" fontId="4" fillId="2" borderId="147" xfId="0" applyFont="1" applyFill="1" applyBorder="1" applyAlignment="1">
      <alignment horizontal="center" vertical="center" wrapText="1"/>
    </xf>
    <xf numFmtId="0" fontId="2" fillId="2" borderId="148" xfId="0" applyFont="1" applyFill="1" applyBorder="1" applyAlignment="1">
      <alignment vertical="center"/>
    </xf>
    <xf numFmtId="0" fontId="4" fillId="2" borderId="149" xfId="0" applyFont="1" applyFill="1" applyBorder="1" applyAlignment="1">
      <alignment vertical="center"/>
    </xf>
    <xf numFmtId="0" fontId="4" fillId="2" borderId="150" xfId="0" applyFont="1" applyFill="1" applyBorder="1" applyAlignment="1">
      <alignment vertical="center"/>
    </xf>
    <xf numFmtId="0" fontId="0" fillId="0" borderId="0" xfId="0" applyFill="1" applyBorder="1" applyAlignment="1">
      <alignment horizontal="center"/>
    </xf>
    <xf numFmtId="0" fontId="0" fillId="0" borderId="0" xfId="0" applyFont="1" applyFill="1"/>
    <xf numFmtId="0" fontId="0" fillId="0" borderId="0" xfId="0" applyFill="1" applyAlignment="1">
      <alignment vertical="center"/>
    </xf>
    <xf numFmtId="0" fontId="0" fillId="0" borderId="0" xfId="0" applyFill="1" applyAlignment="1">
      <alignment wrapText="1"/>
    </xf>
    <xf numFmtId="0" fontId="3" fillId="0" borderId="151" xfId="0" applyFont="1" applyFill="1" applyBorder="1" applyAlignment="1" applyProtection="1">
      <alignment vertical="center"/>
      <protection locked="0"/>
    </xf>
    <xf numFmtId="164" fontId="2" fillId="2" borderId="32" xfId="0" applyNumberFormat="1" applyFont="1" applyFill="1" applyBorder="1" applyAlignment="1">
      <alignment horizontal="center" vertical="center"/>
    </xf>
    <xf numFmtId="164" fontId="2" fillId="2" borderId="152" xfId="0" applyNumberFormat="1" applyFont="1" applyFill="1" applyBorder="1" applyAlignment="1" applyProtection="1">
      <alignment horizontal="center" vertical="center" wrapText="1"/>
      <protection locked="0"/>
    </xf>
    <xf numFmtId="0" fontId="0" fillId="0" borderId="0" xfId="0" applyFill="1" applyBorder="1" applyAlignment="1">
      <alignment horizontal="center" vertical="center"/>
    </xf>
    <xf numFmtId="0" fontId="4" fillId="8" borderId="153" xfId="0" applyFont="1" applyFill="1" applyBorder="1"/>
    <xf numFmtId="0" fontId="2" fillId="2" borderId="154" xfId="0" applyFont="1" applyFill="1" applyBorder="1" applyAlignment="1" applyProtection="1">
      <alignment vertical="center"/>
      <protection locked="0"/>
    </xf>
    <xf numFmtId="164" fontId="2" fillId="2" borderId="155" xfId="0" applyNumberFormat="1" applyFont="1" applyFill="1" applyBorder="1" applyAlignment="1">
      <alignment horizontal="center" vertical="center"/>
    </xf>
    <xf numFmtId="0" fontId="2" fillId="2" borderId="88" xfId="0" applyFont="1" applyFill="1" applyBorder="1" applyAlignment="1" applyProtection="1">
      <alignment horizontal="left" vertical="center" wrapText="1"/>
      <protection locked="0"/>
    </xf>
    <xf numFmtId="0" fontId="4" fillId="2" borderId="139" xfId="0" applyFont="1" applyFill="1" applyBorder="1" applyAlignment="1">
      <alignment horizontal="center" vertical="center" wrapText="1"/>
    </xf>
    <xf numFmtId="0" fontId="7" fillId="2" borderId="156" xfId="0" applyFont="1" applyFill="1" applyBorder="1" applyAlignment="1">
      <alignment horizontal="center" vertical="center"/>
    </xf>
    <xf numFmtId="0" fontId="3" fillId="2" borderId="0" xfId="0" applyFont="1" applyFill="1" applyBorder="1" applyAlignment="1" applyProtection="1">
      <alignment horizontal="left" vertical="center"/>
      <protection locked="0"/>
    </xf>
    <xf numFmtId="0" fontId="4" fillId="2" borderId="157" xfId="0" applyFont="1" applyFill="1" applyBorder="1" applyAlignment="1">
      <alignment horizontal="center" vertical="center" wrapText="1"/>
    </xf>
    <xf numFmtId="0" fontId="3" fillId="2" borderId="157" xfId="0" applyFont="1" applyFill="1" applyBorder="1" applyAlignment="1" applyProtection="1">
      <alignment horizontal="left" vertical="center" wrapText="1"/>
      <protection locked="0"/>
    </xf>
    <xf numFmtId="164" fontId="3" fillId="2" borderId="158" xfId="0" applyNumberFormat="1" applyFont="1" applyFill="1" applyBorder="1" applyAlignment="1">
      <alignment horizontal="center" vertical="center"/>
    </xf>
    <xf numFmtId="0" fontId="17" fillId="2" borderId="158" xfId="0" applyFont="1" applyFill="1" applyBorder="1" applyAlignment="1">
      <alignment horizontal="center" vertical="center" wrapText="1"/>
    </xf>
    <xf numFmtId="0" fontId="2" fillId="0" borderId="124" xfId="0" applyFont="1" applyFill="1" applyBorder="1" applyAlignment="1" applyProtection="1">
      <alignment vertical="center"/>
      <protection locked="0"/>
    </xf>
    <xf numFmtId="164" fontId="2" fillId="0" borderId="122" xfId="0" applyNumberFormat="1" applyFont="1" applyFill="1" applyBorder="1" applyAlignment="1">
      <alignment horizontal="center" vertical="center"/>
    </xf>
    <xf numFmtId="0" fontId="2" fillId="0" borderId="125" xfId="0" applyFont="1" applyFill="1" applyBorder="1" applyAlignment="1" applyProtection="1">
      <alignment vertical="center"/>
      <protection locked="0"/>
    </xf>
    <xf numFmtId="164" fontId="2" fillId="0" borderId="159" xfId="0" applyNumberFormat="1" applyFont="1" applyFill="1" applyBorder="1" applyAlignment="1">
      <alignment horizontal="center" vertical="center"/>
    </xf>
    <xf numFmtId="0" fontId="3" fillId="0" borderId="106" xfId="0" applyFont="1" applyFill="1" applyBorder="1" applyAlignment="1" applyProtection="1">
      <alignment vertical="center" wrapText="1"/>
      <protection locked="0"/>
    </xf>
    <xf numFmtId="0" fontId="2" fillId="0" borderId="160" xfId="0" applyFont="1" applyFill="1" applyBorder="1" applyAlignment="1" applyProtection="1">
      <alignment vertical="center"/>
      <protection locked="0"/>
    </xf>
    <xf numFmtId="0" fontId="3" fillId="0" borderId="105" xfId="0" applyFont="1" applyFill="1" applyBorder="1" applyAlignment="1" applyProtection="1">
      <alignment vertical="center"/>
      <protection locked="0"/>
    </xf>
    <xf numFmtId="0" fontId="2" fillId="2" borderId="124" xfId="0" applyFont="1" applyFill="1" applyBorder="1" applyAlignment="1" applyProtection="1">
      <alignment horizontal="left" vertical="center"/>
      <protection locked="0"/>
    </xf>
    <xf numFmtId="164" fontId="2" fillId="2" borderId="123" xfId="0" applyNumberFormat="1" applyFont="1" applyFill="1" applyBorder="1" applyAlignment="1" applyProtection="1">
      <alignment horizontal="center" vertical="center" wrapText="1"/>
      <protection locked="0"/>
    </xf>
    <xf numFmtId="164" fontId="2" fillId="0" borderId="123" xfId="0" applyNumberFormat="1" applyFont="1" applyFill="1" applyBorder="1" applyAlignment="1">
      <alignment horizontal="center" vertical="center"/>
    </xf>
    <xf numFmtId="0" fontId="3" fillId="0" borderId="111" xfId="0" applyFont="1" applyFill="1" applyBorder="1" applyAlignment="1" applyProtection="1">
      <alignment horizontal="left" vertical="center" wrapText="1"/>
      <protection locked="0"/>
    </xf>
    <xf numFmtId="0" fontId="7" fillId="2" borderId="162" xfId="0" applyFont="1" applyFill="1" applyBorder="1" applyAlignment="1">
      <alignment horizontal="center" vertical="center"/>
    </xf>
    <xf numFmtId="0" fontId="3" fillId="2" borderId="163" xfId="0" applyFont="1" applyFill="1" applyBorder="1" applyAlignment="1" applyProtection="1">
      <alignment horizontal="left" vertical="center"/>
      <protection locked="0"/>
    </xf>
    <xf numFmtId="0" fontId="0" fillId="0" borderId="0" xfId="0" applyBorder="1" applyAlignment="1">
      <alignment vertical="center"/>
    </xf>
    <xf numFmtId="0" fontId="4" fillId="2" borderId="0" xfId="0" applyFont="1" applyFill="1" applyBorder="1" applyAlignment="1">
      <alignment horizontal="center" vertical="center" wrapText="1"/>
    </xf>
    <xf numFmtId="0" fontId="0" fillId="0" borderId="0" xfId="0" applyBorder="1" applyAlignment="1">
      <alignment vertical="center"/>
    </xf>
    <xf numFmtId="49" fontId="2" fillId="2" borderId="0" xfId="0" applyNumberFormat="1" applyFont="1" applyFill="1" applyBorder="1" applyAlignment="1" applyProtection="1">
      <alignment horizontal="center" vertical="center" wrapText="1"/>
      <protection locked="0"/>
    </xf>
    <xf numFmtId="0" fontId="2" fillId="2" borderId="142" xfId="0" applyFont="1" applyFill="1" applyBorder="1" applyAlignment="1" applyProtection="1">
      <alignment vertical="center"/>
      <protection locked="0"/>
    </xf>
    <xf numFmtId="164" fontId="2" fillId="2" borderId="165" xfId="0" applyNumberFormat="1" applyFont="1" applyFill="1" applyBorder="1" applyAlignment="1">
      <alignment horizontal="center" vertical="center"/>
    </xf>
    <xf numFmtId="0" fontId="4" fillId="2" borderId="166" xfId="0" applyFont="1" applyFill="1" applyBorder="1" applyAlignment="1">
      <alignment horizontal="center" vertical="center" wrapText="1"/>
    </xf>
    <xf numFmtId="0" fontId="3" fillId="2" borderId="167" xfId="0" applyFont="1" applyFill="1" applyBorder="1" applyAlignment="1" applyProtection="1">
      <alignment horizontal="left" vertical="center"/>
      <protection locked="0"/>
    </xf>
    <xf numFmtId="0" fontId="2" fillId="2" borderId="169" xfId="0" applyFont="1" applyFill="1" applyBorder="1" applyAlignment="1" applyProtection="1">
      <alignment horizontal="center" vertical="center"/>
      <protection locked="0"/>
    </xf>
    <xf numFmtId="0" fontId="2" fillId="2" borderId="169" xfId="0" applyFont="1" applyFill="1" applyBorder="1" applyAlignment="1" applyProtection="1">
      <alignment horizontal="center" vertical="center" wrapText="1"/>
      <protection locked="0"/>
    </xf>
    <xf numFmtId="0" fontId="2" fillId="2" borderId="164" xfId="0" applyFont="1" applyFill="1" applyBorder="1" applyAlignment="1" applyProtection="1">
      <alignment horizontal="left" vertical="center"/>
      <protection locked="0"/>
    </xf>
    <xf numFmtId="0" fontId="5" fillId="2" borderId="73" xfId="0" applyFont="1" applyFill="1" applyBorder="1" applyAlignment="1" applyProtection="1">
      <alignment horizontal="center" vertical="center"/>
      <protection locked="0"/>
    </xf>
    <xf numFmtId="0" fontId="5" fillId="2" borderId="34" xfId="0" applyFont="1" applyFill="1" applyBorder="1" applyAlignment="1" applyProtection="1">
      <alignment horizontal="center" vertical="center"/>
      <protection locked="0"/>
    </xf>
    <xf numFmtId="0" fontId="3" fillId="2" borderId="97" xfId="0" applyFont="1" applyFill="1" applyBorder="1" applyAlignment="1" applyProtection="1">
      <alignment horizontal="left" vertical="center" wrapText="1"/>
      <protection locked="0"/>
    </xf>
    <xf numFmtId="0" fontId="4" fillId="3" borderId="170" xfId="0" applyFont="1" applyFill="1" applyBorder="1"/>
    <xf numFmtId="0" fontId="5" fillId="2" borderId="168" xfId="0" applyFont="1" applyFill="1" applyBorder="1" applyAlignment="1" applyProtection="1">
      <alignment horizontal="center" vertical="center"/>
      <protection locked="0"/>
    </xf>
    <xf numFmtId="164" fontId="3" fillId="2" borderId="0" xfId="0" applyNumberFormat="1" applyFont="1" applyFill="1" applyBorder="1" applyAlignment="1">
      <alignment horizontal="center" vertical="center"/>
    </xf>
    <xf numFmtId="0" fontId="17" fillId="2" borderId="0" xfId="0" applyFont="1" applyFill="1" applyBorder="1" applyAlignment="1">
      <alignment horizontal="center" vertical="center" wrapText="1"/>
    </xf>
    <xf numFmtId="0" fontId="4" fillId="2" borderId="8" xfId="0" applyFont="1" applyFill="1" applyBorder="1" applyAlignment="1">
      <alignment vertical="center" wrapText="1"/>
    </xf>
    <xf numFmtId="0" fontId="3" fillId="2" borderId="8" xfId="0" applyFont="1" applyFill="1" applyBorder="1" applyAlignment="1" applyProtection="1">
      <alignment horizontal="left" vertical="center" wrapText="1"/>
      <protection locked="0"/>
    </xf>
    <xf numFmtId="164" fontId="3" fillId="2" borderId="8" xfId="0" applyNumberFormat="1" applyFont="1" applyFill="1" applyBorder="1" applyAlignment="1">
      <alignment horizontal="center" vertical="center"/>
    </xf>
    <xf numFmtId="0" fontId="4" fillId="2" borderId="8" xfId="0" applyFont="1" applyFill="1" applyBorder="1" applyAlignment="1">
      <alignment horizontal="center" vertical="center" wrapText="1"/>
    </xf>
    <xf numFmtId="0" fontId="0" fillId="0" borderId="0" xfId="0" applyBorder="1" applyAlignment="1">
      <alignment vertical="center"/>
    </xf>
    <xf numFmtId="0" fontId="0" fillId="0" borderId="0" xfId="0" applyBorder="1" applyAlignment="1">
      <alignment vertical="center"/>
    </xf>
    <xf numFmtId="0" fontId="2" fillId="2" borderId="171" xfId="0" applyFont="1" applyFill="1" applyBorder="1" applyAlignment="1" applyProtection="1">
      <alignment vertical="center"/>
      <protection locked="0"/>
    </xf>
    <xf numFmtId="164" fontId="2" fillId="2" borderId="172" xfId="0" applyNumberFormat="1" applyFont="1" applyFill="1" applyBorder="1" applyAlignment="1">
      <alignment horizontal="center" vertical="center"/>
    </xf>
    <xf numFmtId="0" fontId="4" fillId="2" borderId="173" xfId="0" applyFont="1" applyFill="1" applyBorder="1" applyAlignment="1" applyProtection="1">
      <alignment horizontal="center" vertical="center" wrapText="1"/>
      <protection locked="0"/>
    </xf>
    <xf numFmtId="0" fontId="3" fillId="2" borderId="174" xfId="0" applyFont="1" applyFill="1" applyBorder="1" applyAlignment="1" applyProtection="1">
      <alignment horizontal="left" vertical="center" wrapText="1"/>
      <protection locked="0"/>
    </xf>
    <xf numFmtId="0" fontId="4" fillId="2" borderId="177" xfId="0" applyFont="1" applyFill="1" applyBorder="1" applyAlignment="1" applyProtection="1">
      <alignment horizontal="center" vertical="center" wrapText="1"/>
      <protection locked="0"/>
    </xf>
    <xf numFmtId="0" fontId="4" fillId="2" borderId="75" xfId="0" applyFont="1" applyFill="1" applyBorder="1" applyAlignment="1" applyProtection="1">
      <alignment horizontal="center" vertical="center" wrapText="1"/>
      <protection locked="0"/>
    </xf>
    <xf numFmtId="0" fontId="4" fillId="2" borderId="178" xfId="0" applyFont="1" applyFill="1" applyBorder="1" applyAlignment="1" applyProtection="1">
      <alignment horizontal="center" vertical="center" wrapText="1"/>
      <protection locked="0"/>
    </xf>
    <xf numFmtId="164" fontId="2" fillId="2" borderId="179" xfId="0" applyNumberFormat="1" applyFont="1" applyFill="1" applyBorder="1" applyAlignment="1">
      <alignment horizontal="center" vertical="center"/>
    </xf>
    <xf numFmtId="0" fontId="2" fillId="2" borderId="55" xfId="0" applyFont="1" applyFill="1" applyBorder="1" applyAlignment="1" applyProtection="1">
      <alignment vertical="center"/>
      <protection locked="0"/>
    </xf>
    <xf numFmtId="0" fontId="2" fillId="2" borderId="182" xfId="0" applyFont="1" applyFill="1" applyBorder="1" applyAlignment="1" applyProtection="1">
      <alignment vertical="center"/>
      <protection locked="0"/>
    </xf>
    <xf numFmtId="0" fontId="4" fillId="2" borderId="53" xfId="0" applyFont="1" applyFill="1" applyBorder="1" applyAlignment="1" applyProtection="1">
      <alignment horizontal="center" vertical="center" wrapText="1"/>
      <protection locked="0"/>
    </xf>
    <xf numFmtId="0" fontId="44" fillId="2" borderId="176" xfId="0" applyFont="1" applyFill="1" applyBorder="1" applyAlignment="1" applyProtection="1">
      <alignment horizontal="center" vertical="center" wrapText="1"/>
      <protection locked="0"/>
    </xf>
    <xf numFmtId="0" fontId="4" fillId="3" borderId="183" xfId="0" applyFont="1" applyFill="1" applyBorder="1"/>
    <xf numFmtId="0" fontId="3" fillId="2" borderId="175" xfId="0" applyFont="1" applyFill="1" applyBorder="1" applyAlignment="1" applyProtection="1">
      <alignment horizontal="center" vertical="center" wrapText="1"/>
      <protection locked="0"/>
    </xf>
    <xf numFmtId="0" fontId="39" fillId="2" borderId="0" xfId="0" applyFont="1" applyFill="1" applyBorder="1" applyAlignment="1">
      <alignment vertical="center"/>
    </xf>
    <xf numFmtId="0" fontId="39" fillId="2" borderId="141" xfId="0" applyFont="1" applyFill="1" applyBorder="1" applyAlignment="1">
      <alignment vertical="center"/>
    </xf>
    <xf numFmtId="0" fontId="39" fillId="2" borderId="131" xfId="0" applyFont="1" applyFill="1" applyBorder="1" applyAlignment="1">
      <alignment vertical="center"/>
    </xf>
    <xf numFmtId="0" fontId="39" fillId="2" borderId="132" xfId="0" applyFont="1" applyFill="1" applyBorder="1" applyAlignment="1">
      <alignment vertical="center"/>
    </xf>
    <xf numFmtId="0" fontId="39" fillId="2" borderId="100" xfId="0" applyFont="1" applyFill="1" applyBorder="1" applyAlignment="1">
      <alignment vertical="center"/>
    </xf>
    <xf numFmtId="0" fontId="39" fillId="2" borderId="106" xfId="0" applyFont="1" applyFill="1" applyBorder="1" applyAlignment="1">
      <alignment vertical="center"/>
    </xf>
    <xf numFmtId="0" fontId="39" fillId="2" borderId="128" xfId="0" applyFont="1" applyFill="1" applyBorder="1" applyAlignment="1">
      <alignment vertical="center"/>
    </xf>
    <xf numFmtId="0" fontId="39" fillId="2" borderId="130" xfId="0" applyFont="1" applyFill="1" applyBorder="1" applyAlignment="1">
      <alignment vertical="center"/>
    </xf>
    <xf numFmtId="0" fontId="39" fillId="2" borderId="105" xfId="0" applyFont="1" applyFill="1" applyBorder="1" applyAlignment="1">
      <alignment vertical="center"/>
    </xf>
    <xf numFmtId="0" fontId="39" fillId="2" borderId="117" xfId="0" applyFont="1" applyFill="1" applyBorder="1" applyAlignment="1">
      <alignment vertical="center"/>
    </xf>
    <xf numFmtId="0" fontId="39" fillId="2" borderId="161" xfId="0" applyFont="1" applyFill="1" applyBorder="1" applyAlignment="1">
      <alignment vertical="center"/>
    </xf>
    <xf numFmtId="0" fontId="39" fillId="2" borderId="40" xfId="0" applyFont="1" applyFill="1" applyBorder="1" applyAlignment="1">
      <alignment vertical="center"/>
    </xf>
    <xf numFmtId="0" fontId="39" fillId="2" borderId="110" xfId="0" applyFont="1" applyFill="1" applyBorder="1" applyAlignment="1">
      <alignment vertical="center"/>
    </xf>
    <xf numFmtId="0" fontId="39" fillId="2" borderId="74" xfId="0" applyFont="1" applyFill="1" applyBorder="1" applyAlignment="1">
      <alignment vertical="center"/>
    </xf>
    <xf numFmtId="0" fontId="39" fillId="2" borderId="111" xfId="0" applyFont="1" applyFill="1" applyBorder="1" applyAlignment="1">
      <alignment vertical="center"/>
    </xf>
    <xf numFmtId="0" fontId="39" fillId="2" borderId="97" xfId="0" applyFont="1" applyFill="1" applyBorder="1" applyAlignment="1">
      <alignment vertical="center"/>
    </xf>
    <xf numFmtId="0" fontId="39" fillId="2" borderId="127" xfId="0" applyFont="1" applyFill="1" applyBorder="1" applyAlignment="1">
      <alignment vertical="center" wrapText="1"/>
    </xf>
    <xf numFmtId="0" fontId="7" fillId="2" borderId="124" xfId="0" applyFont="1" applyFill="1" applyBorder="1" applyAlignment="1">
      <alignment horizontal="center" vertical="center"/>
    </xf>
    <xf numFmtId="164" fontId="2" fillId="2" borderId="185" xfId="0" applyNumberFormat="1" applyFont="1" applyFill="1" applyBorder="1" applyAlignment="1">
      <alignment horizontal="center" vertical="center"/>
    </xf>
    <xf numFmtId="0" fontId="2" fillId="2" borderId="187" xfId="0" applyFont="1" applyFill="1" applyBorder="1" applyAlignment="1">
      <alignment vertical="center" wrapText="1"/>
    </xf>
    <xf numFmtId="164" fontId="2" fillId="2" borderId="182" xfId="0" applyNumberFormat="1" applyFont="1" applyFill="1" applyBorder="1" applyAlignment="1">
      <alignment horizontal="center" vertical="center"/>
    </xf>
    <xf numFmtId="0" fontId="2" fillId="2" borderId="73" xfId="0" applyFont="1" applyFill="1" applyBorder="1" applyAlignment="1" applyProtection="1">
      <alignment vertical="center"/>
      <protection locked="0"/>
    </xf>
    <xf numFmtId="164" fontId="2" fillId="2" borderId="190" xfId="0" applyNumberFormat="1" applyFont="1" applyFill="1" applyBorder="1" applyAlignment="1">
      <alignment horizontal="center" vertical="center"/>
    </xf>
    <xf numFmtId="0" fontId="7" fillId="2" borderId="191" xfId="0" applyFont="1" applyFill="1" applyBorder="1" applyAlignment="1">
      <alignment horizontal="center" vertical="center"/>
    </xf>
    <xf numFmtId="0" fontId="2" fillId="2" borderId="192" xfId="0" applyFont="1" applyFill="1" applyBorder="1" applyAlignment="1">
      <alignment vertical="center" wrapText="1"/>
    </xf>
    <xf numFmtId="0" fontId="2" fillId="2" borderId="116" xfId="0" applyFont="1" applyFill="1" applyBorder="1" applyAlignment="1" applyProtection="1">
      <alignment vertical="center"/>
      <protection locked="0"/>
    </xf>
    <xf numFmtId="0" fontId="7" fillId="2" borderId="116" xfId="0" applyFont="1" applyFill="1" applyBorder="1" applyAlignment="1">
      <alignment horizontal="center" vertical="center"/>
    </xf>
    <xf numFmtId="0" fontId="2" fillId="2" borderId="160" xfId="0" applyFont="1" applyFill="1" applyBorder="1" applyAlignment="1" applyProtection="1">
      <alignment vertical="center"/>
      <protection locked="0"/>
    </xf>
    <xf numFmtId="0" fontId="2" fillId="2" borderId="124" xfId="0" applyFont="1" applyFill="1" applyBorder="1" applyAlignment="1" applyProtection="1">
      <alignment vertical="center"/>
      <protection locked="0"/>
    </xf>
    <xf numFmtId="164" fontId="2" fillId="2" borderId="194" xfId="0" applyNumberFormat="1" applyFont="1" applyFill="1" applyBorder="1" applyAlignment="1">
      <alignment horizontal="center" vertical="center"/>
    </xf>
    <xf numFmtId="0" fontId="44" fillId="2" borderId="195" xfId="0" applyFont="1" applyFill="1" applyBorder="1" applyAlignment="1" applyProtection="1">
      <alignment horizontal="center" vertical="center" wrapText="1"/>
      <protection locked="0"/>
    </xf>
    <xf numFmtId="0" fontId="3" fillId="2" borderId="196" xfId="0" applyFont="1" applyFill="1" applyBorder="1" applyAlignment="1" applyProtection="1">
      <alignment horizontal="left" vertical="center" wrapText="1"/>
      <protection locked="0"/>
    </xf>
    <xf numFmtId="0" fontId="2" fillId="2" borderId="198" xfId="0" applyFont="1" applyFill="1" applyBorder="1" applyAlignment="1">
      <alignment vertical="center" wrapText="1"/>
    </xf>
    <xf numFmtId="0" fontId="3" fillId="2" borderId="197" xfId="0" applyFont="1" applyFill="1" applyBorder="1" applyAlignment="1" applyProtection="1">
      <alignment horizontal="left" vertical="center" wrapText="1"/>
      <protection locked="0"/>
    </xf>
    <xf numFmtId="0" fontId="44" fillId="2" borderId="199" xfId="0" applyFont="1" applyFill="1" applyBorder="1" applyAlignment="1" applyProtection="1">
      <alignment horizontal="center" vertical="center" wrapText="1"/>
      <protection locked="0"/>
    </xf>
    <xf numFmtId="0" fontId="3" fillId="2" borderId="197" xfId="0" applyFont="1" applyFill="1" applyBorder="1" applyAlignment="1" applyProtection="1">
      <alignment horizontal="center" vertical="center" wrapText="1"/>
      <protection locked="0"/>
    </xf>
    <xf numFmtId="164" fontId="3" fillId="2" borderId="139" xfId="0" applyNumberFormat="1" applyFont="1" applyFill="1" applyBorder="1" applyAlignment="1">
      <alignment horizontal="center" vertical="center"/>
    </xf>
    <xf numFmtId="0" fontId="17" fillId="2" borderId="200" xfId="0" applyFont="1" applyFill="1" applyBorder="1" applyAlignment="1">
      <alignment horizontal="center" vertical="center" wrapText="1"/>
    </xf>
    <xf numFmtId="0" fontId="4" fillId="2" borderId="201" xfId="0" applyFont="1" applyFill="1" applyBorder="1" applyAlignment="1">
      <alignment horizontal="center" vertical="center" wrapText="1"/>
    </xf>
    <xf numFmtId="164" fontId="3" fillId="2" borderId="202" xfId="0" applyNumberFormat="1" applyFont="1" applyFill="1" applyBorder="1" applyAlignment="1">
      <alignment horizontal="center" vertical="center"/>
    </xf>
    <xf numFmtId="0" fontId="3" fillId="2" borderId="96" xfId="0" applyFont="1" applyFill="1" applyBorder="1" applyAlignment="1" applyProtection="1">
      <alignment horizontal="left" vertical="center" wrapText="1"/>
      <protection locked="0"/>
    </xf>
    <xf numFmtId="0" fontId="4" fillId="2" borderId="203" xfId="0" applyFont="1" applyFill="1" applyBorder="1" applyAlignment="1">
      <alignment vertical="center" wrapText="1"/>
    </xf>
    <xf numFmtId="164" fontId="3" fillId="2" borderId="175" xfId="0" applyNumberFormat="1" applyFont="1" applyFill="1" applyBorder="1" applyAlignment="1">
      <alignment horizontal="center" vertical="center"/>
    </xf>
    <xf numFmtId="0" fontId="4" fillId="2" borderId="204" xfId="0" applyFont="1" applyFill="1" applyBorder="1" applyAlignment="1">
      <alignment vertical="center" wrapText="1"/>
    </xf>
    <xf numFmtId="0" fontId="2" fillId="2" borderId="0" xfId="0" applyFont="1" applyFill="1" applyBorder="1" applyAlignment="1" applyProtection="1">
      <alignment horizontal="left" vertical="center"/>
      <protection locked="0"/>
    </xf>
    <xf numFmtId="0" fontId="2" fillId="2" borderId="205" xfId="0" applyFont="1" applyFill="1" applyBorder="1" applyAlignment="1" applyProtection="1">
      <alignment vertical="center"/>
      <protection locked="0"/>
    </xf>
    <xf numFmtId="0" fontId="2" fillId="0" borderId="121" xfId="0" applyFont="1" applyFill="1" applyBorder="1" applyAlignment="1" applyProtection="1">
      <alignment vertical="center"/>
      <protection locked="0"/>
    </xf>
    <xf numFmtId="0" fontId="4" fillId="2" borderId="89" xfId="0" applyFont="1" applyFill="1" applyBorder="1" applyAlignment="1">
      <alignment vertical="center"/>
    </xf>
    <xf numFmtId="0" fontId="4" fillId="2" borderId="189" xfId="0" applyFont="1" applyFill="1" applyBorder="1" applyAlignment="1">
      <alignment horizontal="center" vertical="center" wrapText="1"/>
    </xf>
    <xf numFmtId="164" fontId="2" fillId="0" borderId="188" xfId="0" applyNumberFormat="1" applyFont="1" applyFill="1" applyBorder="1" applyAlignment="1">
      <alignment horizontal="center" vertical="center"/>
    </xf>
    <xf numFmtId="0" fontId="3" fillId="0" borderId="114" xfId="0" applyFont="1" applyFill="1" applyBorder="1" applyAlignment="1" applyProtection="1">
      <alignment vertical="center"/>
      <protection locked="0"/>
    </xf>
    <xf numFmtId="0" fontId="4" fillId="2" borderId="182" xfId="0" applyFont="1" applyFill="1" applyBorder="1" applyAlignment="1">
      <alignment vertical="center"/>
    </xf>
    <xf numFmtId="0" fontId="2" fillId="0" borderId="64" xfId="0" applyFont="1" applyFill="1" applyBorder="1" applyAlignment="1" applyProtection="1">
      <alignment vertical="center"/>
      <protection locked="0"/>
    </xf>
    <xf numFmtId="164" fontId="2" fillId="0" borderId="206" xfId="0" applyNumberFormat="1" applyFont="1" applyFill="1" applyBorder="1" applyAlignment="1">
      <alignment horizontal="center" vertical="center"/>
    </xf>
    <xf numFmtId="0" fontId="2" fillId="2" borderId="193" xfId="0" applyFont="1" applyFill="1" applyBorder="1" applyAlignment="1" applyProtection="1">
      <alignment vertical="center"/>
      <protection locked="0"/>
    </xf>
    <xf numFmtId="0" fontId="4" fillId="2" borderId="185" xfId="0" applyFont="1" applyFill="1" applyBorder="1" applyAlignment="1">
      <alignment vertical="center"/>
    </xf>
    <xf numFmtId="0" fontId="3" fillId="0" borderId="207" xfId="0" applyFont="1" applyFill="1" applyBorder="1" applyAlignment="1" applyProtection="1">
      <alignment vertical="center"/>
      <protection locked="0"/>
    </xf>
    <xf numFmtId="164" fontId="2" fillId="0" borderId="208" xfId="0" applyNumberFormat="1" applyFont="1" applyFill="1" applyBorder="1" applyAlignment="1">
      <alignment horizontal="center" vertical="center"/>
    </xf>
    <xf numFmtId="0" fontId="4" fillId="2" borderId="152" xfId="0" applyFont="1" applyFill="1" applyBorder="1" applyAlignment="1">
      <alignment vertical="center"/>
    </xf>
    <xf numFmtId="0" fontId="3" fillId="0" borderId="186" xfId="0" applyFont="1" applyFill="1" applyBorder="1" applyAlignment="1" applyProtection="1">
      <alignment vertical="center"/>
      <protection locked="0"/>
    </xf>
    <xf numFmtId="164" fontId="2" fillId="0" borderId="182" xfId="0" applyNumberFormat="1" applyFont="1" applyFill="1" applyBorder="1" applyAlignment="1">
      <alignment horizontal="center" vertical="center"/>
    </xf>
    <xf numFmtId="164" fontId="2" fillId="0" borderId="152" xfId="0" applyNumberFormat="1" applyFont="1" applyFill="1" applyBorder="1" applyAlignment="1">
      <alignment horizontal="center" vertical="center"/>
    </xf>
    <xf numFmtId="0" fontId="4" fillId="2" borderId="206" xfId="0" applyFont="1" applyFill="1" applyBorder="1" applyAlignment="1">
      <alignment vertical="center"/>
    </xf>
    <xf numFmtId="0" fontId="4" fillId="2" borderId="181" xfId="0" applyFont="1" applyFill="1" applyBorder="1" applyAlignment="1">
      <alignment vertical="center"/>
    </xf>
    <xf numFmtId="0" fontId="4" fillId="2" borderId="53" xfId="0" applyFont="1" applyFill="1" applyBorder="1" applyAlignment="1">
      <alignment horizontal="center" vertical="center" wrapText="1"/>
    </xf>
    <xf numFmtId="0" fontId="4" fillId="2" borderId="180" xfId="0" applyFont="1" applyFill="1" applyBorder="1" applyAlignment="1">
      <alignment vertical="center"/>
    </xf>
    <xf numFmtId="164" fontId="2" fillId="0" borderId="185" xfId="0" applyNumberFormat="1" applyFont="1" applyFill="1" applyBorder="1" applyAlignment="1">
      <alignment horizontal="center" vertical="center"/>
    </xf>
    <xf numFmtId="0" fontId="3" fillId="2" borderId="82" xfId="0" applyFont="1" applyFill="1" applyBorder="1" applyAlignment="1" applyProtection="1">
      <alignment horizontal="left" vertical="center" wrapText="1"/>
      <protection locked="0"/>
    </xf>
    <xf numFmtId="0" fontId="4" fillId="2" borderId="140" xfId="0" applyFont="1" applyFill="1" applyBorder="1" applyAlignment="1">
      <alignment vertical="center"/>
    </xf>
    <xf numFmtId="0" fontId="2" fillId="2" borderId="190" xfId="0" applyFont="1" applyFill="1" applyBorder="1" applyAlignment="1" applyProtection="1">
      <alignment vertical="center"/>
      <protection locked="0"/>
    </xf>
    <xf numFmtId="164" fontId="2" fillId="2" borderId="140" xfId="0" applyNumberFormat="1" applyFont="1" applyFill="1" applyBorder="1" applyAlignment="1">
      <alignment horizontal="center" vertical="center"/>
    </xf>
    <xf numFmtId="164" fontId="2" fillId="2" borderId="85" xfId="0" applyNumberFormat="1" applyFont="1" applyFill="1" applyBorder="1" applyAlignment="1">
      <alignment horizontal="center" vertical="center"/>
    </xf>
    <xf numFmtId="0" fontId="4" fillId="2" borderId="85" xfId="0" applyFont="1" applyFill="1" applyBorder="1" applyAlignment="1">
      <alignment vertical="center"/>
    </xf>
    <xf numFmtId="0" fontId="4" fillId="2" borderId="209" xfId="0" applyFont="1" applyFill="1" applyBorder="1" applyAlignment="1">
      <alignment vertical="center" wrapText="1"/>
    </xf>
    <xf numFmtId="0" fontId="4" fillId="2" borderId="210" xfId="0" applyFont="1" applyFill="1" applyBorder="1" applyAlignment="1">
      <alignment horizontal="center" vertical="center" wrapText="1"/>
    </xf>
    <xf numFmtId="0" fontId="3" fillId="2" borderId="74" xfId="0" applyFont="1" applyFill="1" applyBorder="1" applyAlignment="1" applyProtection="1">
      <alignment horizontal="left" vertical="center"/>
      <protection locked="0"/>
    </xf>
    <xf numFmtId="0" fontId="4" fillId="2" borderId="211" xfId="0" applyFont="1" applyFill="1" applyBorder="1" applyAlignment="1">
      <alignment vertical="center"/>
    </xf>
    <xf numFmtId="0" fontId="4" fillId="2" borderId="212" xfId="0" applyFont="1" applyFill="1" applyBorder="1" applyAlignment="1">
      <alignment horizontal="center" vertical="center" wrapText="1"/>
    </xf>
    <xf numFmtId="0" fontId="4" fillId="2" borderId="213" xfId="0" applyFont="1" applyFill="1" applyBorder="1" applyAlignment="1">
      <alignment horizontal="center" vertical="center" wrapText="1"/>
    </xf>
    <xf numFmtId="0" fontId="4" fillId="2" borderId="214" xfId="0" applyFont="1" applyFill="1" applyBorder="1" applyAlignment="1">
      <alignment horizontal="center" vertical="center" wrapText="1"/>
    </xf>
    <xf numFmtId="0" fontId="4" fillId="2" borderId="215" xfId="0" applyFont="1" applyFill="1" applyBorder="1" applyAlignment="1">
      <alignment horizontal="center" vertical="center" wrapText="1"/>
    </xf>
    <xf numFmtId="0" fontId="4" fillId="2" borderId="216" xfId="0" applyFont="1" applyFill="1" applyBorder="1" applyAlignment="1">
      <alignment horizontal="center" vertical="center" wrapText="1"/>
    </xf>
    <xf numFmtId="0" fontId="4" fillId="2" borderId="217" xfId="0" applyFont="1" applyFill="1" applyBorder="1" applyAlignment="1">
      <alignment horizontal="center" vertical="center" wrapText="1"/>
    </xf>
    <xf numFmtId="0" fontId="2" fillId="2" borderId="121" xfId="0" applyFont="1" applyFill="1" applyBorder="1" applyAlignment="1" applyProtection="1">
      <alignment vertical="center"/>
      <protection locked="0"/>
    </xf>
    <xf numFmtId="164" fontId="2" fillId="2" borderId="218" xfId="0" applyNumberFormat="1" applyFont="1" applyFill="1" applyBorder="1" applyAlignment="1" applyProtection="1">
      <alignment horizontal="center" vertical="center" wrapText="1"/>
      <protection locked="0"/>
    </xf>
    <xf numFmtId="0" fontId="2" fillId="2" borderId="219" xfId="0" applyFont="1" applyFill="1" applyBorder="1" applyAlignment="1">
      <alignment vertical="center"/>
    </xf>
    <xf numFmtId="0" fontId="2" fillId="2" borderId="168" xfId="0" applyFont="1" applyFill="1" applyBorder="1" applyAlignment="1" applyProtection="1">
      <alignment horizontal="center" vertical="center"/>
      <protection locked="0"/>
    </xf>
    <xf numFmtId="0" fontId="4" fillId="2" borderId="220" xfId="0" applyFont="1" applyFill="1" applyBorder="1" applyAlignment="1">
      <alignment vertical="center"/>
    </xf>
    <xf numFmtId="2" fontId="2" fillId="2" borderId="221" xfId="0" applyNumberFormat="1" applyFont="1" applyFill="1" applyBorder="1" applyAlignment="1" applyProtection="1">
      <alignment horizontal="center" vertical="center" wrapText="1"/>
      <protection locked="0"/>
    </xf>
    <xf numFmtId="0" fontId="4" fillId="2" borderId="222" xfId="0" applyFont="1" applyFill="1" applyBorder="1" applyAlignment="1">
      <alignment horizontal="center" vertical="center" wrapText="1"/>
    </xf>
    <xf numFmtId="164" fontId="2" fillId="2" borderId="185" xfId="0" applyNumberFormat="1" applyFont="1" applyFill="1" applyBorder="1" applyAlignment="1" applyProtection="1">
      <alignment horizontal="center" vertical="center" wrapText="1"/>
      <protection locked="0"/>
    </xf>
    <xf numFmtId="164" fontId="2" fillId="2" borderId="152" xfId="0" applyNumberFormat="1" applyFont="1" applyFill="1" applyBorder="1" applyAlignment="1">
      <alignment horizontal="center" vertical="center"/>
    </xf>
    <xf numFmtId="164" fontId="2" fillId="2" borderId="223" xfId="0" applyNumberFormat="1" applyFont="1" applyFill="1" applyBorder="1" applyAlignment="1">
      <alignment horizontal="center" vertical="center"/>
    </xf>
    <xf numFmtId="0" fontId="4" fillId="2" borderId="73" xfId="0" applyFont="1" applyFill="1" applyBorder="1" applyAlignment="1">
      <alignment vertical="center"/>
    </xf>
    <xf numFmtId="0" fontId="3" fillId="0" borderId="121" xfId="0" applyFont="1" applyFill="1" applyBorder="1" applyAlignment="1" applyProtection="1">
      <alignment vertical="center"/>
      <protection locked="0"/>
    </xf>
    <xf numFmtId="0" fontId="3" fillId="0" borderId="184" xfId="0" applyFont="1" applyFill="1" applyBorder="1" applyAlignment="1" applyProtection="1">
      <alignment vertical="center"/>
      <protection locked="0"/>
    </xf>
    <xf numFmtId="164" fontId="3" fillId="0" borderId="182" xfId="0" applyNumberFormat="1" applyFont="1" applyFill="1" applyBorder="1" applyAlignment="1">
      <alignment horizontal="center" vertical="center"/>
    </xf>
    <xf numFmtId="0" fontId="4" fillId="2" borderId="82" xfId="0" applyFont="1" applyFill="1" applyBorder="1" applyAlignment="1">
      <alignment vertical="center"/>
    </xf>
    <xf numFmtId="0" fontId="4" fillId="2" borderId="202" xfId="0" applyFont="1" applyFill="1" applyBorder="1" applyAlignment="1">
      <alignment vertical="center"/>
    </xf>
    <xf numFmtId="164" fontId="3" fillId="2" borderId="182" xfId="0" applyNumberFormat="1" applyFont="1" applyFill="1" applyBorder="1" applyAlignment="1">
      <alignment horizontal="center" vertical="center"/>
    </xf>
    <xf numFmtId="0" fontId="4" fillId="2" borderId="225" xfId="0" applyFont="1" applyFill="1" applyBorder="1" applyAlignment="1">
      <alignment horizontal="center" vertical="center" wrapText="1"/>
    </xf>
    <xf numFmtId="0" fontId="4" fillId="2" borderId="224" xfId="0" applyFont="1" applyFill="1" applyBorder="1" applyAlignment="1">
      <alignment horizontal="center" vertical="center" wrapText="1"/>
    </xf>
    <xf numFmtId="164" fontId="2" fillId="0" borderId="226" xfId="0" applyNumberFormat="1" applyFont="1" applyFill="1" applyBorder="1" applyAlignment="1">
      <alignment horizontal="center" vertical="center"/>
    </xf>
    <xf numFmtId="0" fontId="2" fillId="2" borderId="227" xfId="0" applyFont="1" applyFill="1" applyBorder="1" applyAlignment="1" applyProtection="1">
      <alignment horizontal="center" vertical="center"/>
      <protection locked="0"/>
    </xf>
    <xf numFmtId="0" fontId="0" fillId="0" borderId="0" xfId="0" applyFont="1" applyFill="1" applyBorder="1"/>
    <xf numFmtId="0" fontId="4" fillId="2" borderId="229" xfId="0" applyFont="1" applyFill="1" applyBorder="1" applyAlignment="1">
      <alignment horizontal="center" vertical="center" wrapText="1"/>
    </xf>
    <xf numFmtId="0" fontId="44" fillId="2" borderId="230" xfId="0" applyFont="1" applyFill="1" applyBorder="1" applyAlignment="1" applyProtection="1">
      <alignment horizontal="center" vertical="center" wrapText="1"/>
      <protection locked="0"/>
    </xf>
    <xf numFmtId="0" fontId="4" fillId="2" borderId="231" xfId="0" applyFont="1" applyFill="1" applyBorder="1" applyAlignment="1" applyProtection="1">
      <alignment horizontal="center" vertical="center" wrapText="1"/>
      <protection locked="0"/>
    </xf>
    <xf numFmtId="0" fontId="4" fillId="2" borderId="232" xfId="0" applyFont="1" applyFill="1" applyBorder="1" applyAlignment="1" applyProtection="1">
      <alignment horizontal="center" vertical="center" wrapText="1"/>
      <protection locked="0"/>
    </xf>
    <xf numFmtId="0" fontId="4" fillId="2" borderId="233" xfId="0" applyFont="1" applyFill="1" applyBorder="1" applyAlignment="1" applyProtection="1">
      <alignment horizontal="center" vertical="center" wrapText="1"/>
      <protection locked="0"/>
    </xf>
    <xf numFmtId="0" fontId="4" fillId="2" borderId="234" xfId="0" applyFont="1" applyFill="1" applyBorder="1" applyAlignment="1" applyProtection="1">
      <alignment horizontal="center" vertical="center" wrapText="1"/>
      <protection locked="0"/>
    </xf>
    <xf numFmtId="0" fontId="0" fillId="0" borderId="228" xfId="0" applyFill="1" applyBorder="1"/>
    <xf numFmtId="0" fontId="4" fillId="2" borderId="32" xfId="0" applyFont="1" applyFill="1" applyBorder="1" applyAlignment="1" applyProtection="1">
      <alignment horizontal="center" vertical="center" wrapText="1"/>
      <protection locked="0"/>
    </xf>
    <xf numFmtId="164" fontId="2" fillId="2" borderId="235" xfId="0" applyNumberFormat="1" applyFont="1" applyFill="1" applyBorder="1" applyAlignment="1">
      <alignment horizontal="center" vertical="center"/>
    </xf>
    <xf numFmtId="0" fontId="4" fillId="2" borderId="236" xfId="0" applyFont="1" applyFill="1" applyBorder="1" applyAlignment="1" applyProtection="1">
      <alignment horizontal="center" vertical="center" wrapText="1"/>
      <protection locked="0"/>
    </xf>
    <xf numFmtId="0" fontId="2" fillId="2" borderId="237" xfId="0" applyFont="1" applyFill="1" applyBorder="1" applyAlignment="1" applyProtection="1">
      <alignment vertical="center"/>
      <protection locked="0"/>
    </xf>
    <xf numFmtId="0" fontId="2" fillId="2" borderId="238" xfId="0" applyFont="1" applyFill="1" applyBorder="1" applyAlignment="1" applyProtection="1">
      <alignment horizontal="center" vertical="center"/>
      <protection locked="0"/>
    </xf>
    <xf numFmtId="0" fontId="4" fillId="2" borderId="239" xfId="0" applyFont="1" applyFill="1" applyBorder="1" applyAlignment="1" applyProtection="1">
      <alignment horizontal="center" vertical="center" wrapText="1"/>
      <protection locked="0"/>
    </xf>
    <xf numFmtId="0" fontId="26" fillId="0" borderId="240" xfId="0" applyFont="1" applyFill="1" applyBorder="1"/>
    <xf numFmtId="0" fontId="2" fillId="0" borderId="241" xfId="0" applyFont="1" applyFill="1" applyBorder="1" applyAlignment="1" applyProtection="1">
      <alignment vertical="center"/>
      <protection locked="0"/>
    </xf>
    <xf numFmtId="0" fontId="2" fillId="0" borderId="240" xfId="0" applyFont="1" applyFill="1" applyBorder="1" applyAlignment="1" applyProtection="1">
      <alignment vertical="center"/>
      <protection locked="0"/>
    </xf>
    <xf numFmtId="164" fontId="2" fillId="0" borderId="240" xfId="0" applyNumberFormat="1" applyFont="1" applyFill="1" applyBorder="1" applyAlignment="1">
      <alignment horizontal="center" vertical="center"/>
    </xf>
    <xf numFmtId="0" fontId="4" fillId="2" borderId="239" xfId="0" applyFont="1" applyFill="1" applyBorder="1" applyAlignment="1">
      <alignment horizontal="center" vertical="center" wrapText="1"/>
    </xf>
    <xf numFmtId="0" fontId="4" fillId="0" borderId="240" xfId="0" applyFont="1" applyFill="1" applyBorder="1" applyAlignment="1">
      <alignment horizontal="center" vertical="center" wrapText="1"/>
    </xf>
    <xf numFmtId="0" fontId="4" fillId="0" borderId="244" xfId="0" applyFont="1" applyFill="1" applyBorder="1" applyAlignment="1">
      <alignment horizontal="center" vertical="center" wrapText="1"/>
    </xf>
    <xf numFmtId="0" fontId="4" fillId="2" borderId="245" xfId="0" applyFont="1" applyFill="1" applyBorder="1" applyAlignment="1">
      <alignment horizontal="center" vertical="center" wrapText="1"/>
    </xf>
    <xf numFmtId="0" fontId="4" fillId="2" borderId="247" xfId="0" applyFont="1" applyFill="1" applyBorder="1" applyAlignment="1">
      <alignment horizontal="center" vertical="center" wrapText="1"/>
    </xf>
    <xf numFmtId="0" fontId="4" fillId="2" borderId="249" xfId="0" applyFont="1" applyFill="1" applyBorder="1" applyAlignment="1">
      <alignment horizontal="center" vertical="center" wrapText="1"/>
    </xf>
    <xf numFmtId="0" fontId="4" fillId="2" borderId="248" xfId="0" applyFont="1" applyFill="1" applyBorder="1" applyAlignment="1">
      <alignment horizontal="center" vertical="center" wrapText="1"/>
    </xf>
    <xf numFmtId="0" fontId="4" fillId="2" borderId="250" xfId="0" applyFont="1" applyFill="1" applyBorder="1" applyAlignment="1">
      <alignment horizontal="center" vertical="center" wrapText="1"/>
    </xf>
    <xf numFmtId="0" fontId="4" fillId="2" borderId="251" xfId="0" applyFont="1" applyFill="1" applyBorder="1" applyAlignment="1">
      <alignment horizontal="center" vertical="center" wrapText="1"/>
    </xf>
    <xf numFmtId="0" fontId="4" fillId="2" borderId="252" xfId="0" applyFont="1" applyFill="1" applyBorder="1" applyAlignment="1">
      <alignment horizontal="center" vertical="center" wrapText="1"/>
    </xf>
    <xf numFmtId="0" fontId="4" fillId="2" borderId="253" xfId="0" applyFont="1" applyFill="1" applyBorder="1" applyAlignment="1">
      <alignment horizontal="center" vertical="center" wrapText="1"/>
    </xf>
    <xf numFmtId="0" fontId="2" fillId="2" borderId="255" xfId="0" applyFont="1" applyFill="1" applyBorder="1" applyAlignment="1" applyProtection="1">
      <alignment horizontal="center" vertical="center"/>
      <protection locked="0"/>
    </xf>
    <xf numFmtId="0" fontId="4" fillId="2" borderId="257" xfId="0" applyFont="1" applyFill="1" applyBorder="1" applyAlignment="1">
      <alignment horizontal="center" vertical="center" wrapText="1"/>
    </xf>
    <xf numFmtId="0" fontId="4" fillId="8" borderId="258" xfId="0" applyFont="1" applyFill="1" applyBorder="1"/>
    <xf numFmtId="0" fontId="4" fillId="8" borderId="259" xfId="0" applyFont="1" applyFill="1" applyBorder="1"/>
    <xf numFmtId="0" fontId="4" fillId="8" borderId="260" xfId="0" applyFont="1" applyFill="1" applyBorder="1"/>
    <xf numFmtId="0" fontId="2" fillId="2" borderId="261" xfId="0" applyFont="1" applyFill="1" applyBorder="1" applyAlignment="1" applyProtection="1">
      <alignment horizontal="center" vertical="center"/>
      <protection locked="0"/>
    </xf>
    <xf numFmtId="0" fontId="4" fillId="2" borderId="262" xfId="0" applyFont="1" applyFill="1" applyBorder="1" applyAlignment="1">
      <alignment horizontal="center" vertical="center" wrapText="1"/>
    </xf>
    <xf numFmtId="0" fontId="4" fillId="2" borderId="263" xfId="0" applyFont="1" applyFill="1" applyBorder="1" applyAlignment="1">
      <alignment horizontal="center" vertical="center" wrapText="1"/>
    </xf>
    <xf numFmtId="0" fontId="4" fillId="2" borderId="264" xfId="0" applyFont="1" applyFill="1" applyBorder="1" applyAlignment="1">
      <alignment horizontal="center" vertical="center" wrapText="1"/>
    </xf>
    <xf numFmtId="0" fontId="4" fillId="2" borderId="254" xfId="0" applyFont="1" applyFill="1" applyBorder="1" applyAlignment="1">
      <alignment horizontal="center" vertical="center" wrapText="1"/>
    </xf>
    <xf numFmtId="0" fontId="4" fillId="2" borderId="265" xfId="0" applyFont="1" applyFill="1" applyBorder="1" applyAlignment="1">
      <alignment horizontal="center" vertical="center" wrapText="1"/>
    </xf>
    <xf numFmtId="0" fontId="4" fillId="8" borderId="266" xfId="0" applyFont="1" applyFill="1" applyBorder="1"/>
    <xf numFmtId="0" fontId="4" fillId="8" borderId="246" xfId="0" applyFont="1" applyFill="1" applyBorder="1"/>
    <xf numFmtId="0" fontId="4" fillId="8" borderId="267" xfId="0" applyFont="1" applyFill="1" applyBorder="1"/>
    <xf numFmtId="0" fontId="4" fillId="3" borderId="268" xfId="0" applyFont="1" applyFill="1" applyBorder="1"/>
    <xf numFmtId="0" fontId="4" fillId="3" borderId="269" xfId="0" applyFont="1" applyFill="1" applyBorder="1"/>
    <xf numFmtId="0" fontId="4" fillId="2" borderId="271" xfId="0" applyFont="1" applyFill="1" applyBorder="1" applyAlignment="1">
      <alignment horizontal="center" vertical="center" wrapText="1"/>
    </xf>
    <xf numFmtId="0" fontId="4" fillId="2" borderId="272" xfId="0" applyFont="1" applyFill="1" applyBorder="1" applyAlignment="1">
      <alignment horizontal="center" vertical="center" wrapText="1"/>
    </xf>
    <xf numFmtId="0" fontId="4" fillId="2" borderId="273" xfId="0" applyFont="1" applyFill="1" applyBorder="1" applyAlignment="1">
      <alignment horizontal="center" vertical="center" wrapText="1"/>
    </xf>
    <xf numFmtId="0" fontId="8" fillId="2" borderId="0" xfId="0" applyFont="1" applyFill="1" applyBorder="1" applyAlignment="1" applyProtection="1">
      <alignment horizontal="center" vertical="center" wrapText="1"/>
      <protection locked="0"/>
    </xf>
    <xf numFmtId="0" fontId="0" fillId="2" borderId="0" xfId="0" applyFill="1" applyBorder="1" applyAlignment="1"/>
    <xf numFmtId="0" fontId="5" fillId="2" borderId="0" xfId="0" applyFont="1" applyFill="1" applyBorder="1" applyAlignment="1" applyProtection="1">
      <alignment wrapText="1"/>
      <protection locked="0"/>
    </xf>
    <xf numFmtId="0" fontId="0" fillId="2" borderId="0" xfId="0" applyFont="1" applyFill="1" applyBorder="1" applyAlignment="1">
      <alignment wrapText="1"/>
    </xf>
    <xf numFmtId="0" fontId="4"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15" fillId="2" borderId="12" xfId="0" applyFont="1" applyFill="1" applyBorder="1" applyAlignment="1">
      <alignment horizontal="left" vertical="center" wrapText="1"/>
    </xf>
    <xf numFmtId="0" fontId="15" fillId="2" borderId="10" xfId="0" applyFont="1" applyFill="1" applyBorder="1" applyAlignment="1">
      <alignment horizontal="left" vertical="center" wrapText="1"/>
    </xf>
    <xf numFmtId="164" fontId="4" fillId="2" borderId="0" xfId="0" applyNumberFormat="1" applyFont="1" applyFill="1" applyBorder="1" applyAlignment="1" applyProtection="1">
      <alignment horizontal="left" vertical="center" wrapText="1"/>
      <protection locked="0"/>
    </xf>
    <xf numFmtId="0" fontId="7" fillId="0" borderId="0" xfId="0" applyFont="1" applyBorder="1" applyAlignment="1">
      <alignment horizontal="left" vertical="center" wrapText="1"/>
    </xf>
    <xf numFmtId="0" fontId="16" fillId="2" borderId="0" xfId="0" applyFont="1" applyFill="1" applyBorder="1" applyAlignment="1" applyProtection="1">
      <alignment horizontal="center" wrapText="1"/>
      <protection locked="0"/>
    </xf>
    <xf numFmtId="0" fontId="11" fillId="2" borderId="242" xfId="0" applyFont="1" applyFill="1" applyBorder="1" applyAlignment="1" applyProtection="1">
      <alignment horizontal="center" vertical="center" wrapText="1"/>
      <protection locked="0"/>
    </xf>
    <xf numFmtId="0" fontId="11" fillId="2" borderId="243" xfId="0" applyFont="1" applyFill="1" applyBorder="1" applyAlignment="1" applyProtection="1">
      <alignment horizontal="center" vertical="center"/>
      <protection locked="0"/>
    </xf>
    <xf numFmtId="0" fontId="13" fillId="2" borderId="0" xfId="0" applyFont="1" applyFill="1" applyBorder="1" applyAlignment="1">
      <alignment horizontal="center" wrapText="1"/>
    </xf>
    <xf numFmtId="0" fontId="22" fillId="2" borderId="0" xfId="0" applyFont="1" applyFill="1" applyBorder="1" applyAlignment="1">
      <alignment horizontal="center" wrapText="1"/>
    </xf>
    <xf numFmtId="0" fontId="5" fillId="0" borderId="79" xfId="0" applyFont="1" applyBorder="1" applyAlignment="1" applyProtection="1">
      <alignment vertical="center" wrapText="1"/>
      <protection locked="0"/>
    </xf>
    <xf numFmtId="0" fontId="0" fillId="0" borderId="79" xfId="0" applyBorder="1" applyAlignment="1">
      <alignment vertical="center" wrapText="1"/>
    </xf>
    <xf numFmtId="164" fontId="4" fillId="0" borderId="0" xfId="0" applyNumberFormat="1" applyFont="1" applyBorder="1" applyAlignment="1" applyProtection="1">
      <alignment horizontal="left" vertical="center" wrapText="1"/>
      <protection locked="0"/>
    </xf>
    <xf numFmtId="164" fontId="4" fillId="0" borderId="68" xfId="0" applyNumberFormat="1" applyFont="1" applyBorder="1" applyAlignment="1" applyProtection="1">
      <alignment horizontal="left" vertical="center" wrapText="1"/>
      <protection locked="0"/>
    </xf>
    <xf numFmtId="164" fontId="4" fillId="0" borderId="68" xfId="0" applyNumberFormat="1" applyFont="1" applyFill="1" applyBorder="1" applyAlignment="1" applyProtection="1">
      <alignment horizontal="left" vertical="center" wrapText="1"/>
      <protection locked="0"/>
    </xf>
    <xf numFmtId="0" fontId="8" fillId="0" borderId="0" xfId="0" applyFont="1" applyBorder="1" applyAlignment="1" applyProtection="1">
      <alignment horizontal="center" vertical="center" wrapText="1"/>
      <protection locked="0"/>
    </xf>
    <xf numFmtId="0" fontId="0" fillId="0" borderId="0" xfId="0" applyBorder="1" applyAlignment="1">
      <alignment vertical="center"/>
    </xf>
    <xf numFmtId="0" fontId="13" fillId="0" borderId="69" xfId="0" applyFont="1" applyBorder="1" applyAlignment="1">
      <alignment horizontal="center" vertical="center" wrapText="1"/>
    </xf>
    <xf numFmtId="0" fontId="22" fillId="0" borderId="69"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87" xfId="0" applyFont="1" applyBorder="1" applyAlignment="1">
      <alignment horizontal="center" vertical="center" wrapText="1"/>
    </xf>
    <xf numFmtId="0" fontId="0" fillId="0" borderId="87" xfId="0" applyBorder="1" applyAlignment="1">
      <alignment horizontal="center" vertical="center" wrapText="1"/>
    </xf>
    <xf numFmtId="164" fontId="14" fillId="2" borderId="31" xfId="0" applyNumberFormat="1" applyFont="1" applyFill="1" applyBorder="1" applyAlignment="1" applyProtection="1">
      <alignment vertical="center" wrapText="1"/>
      <protection locked="0"/>
    </xf>
    <xf numFmtId="0" fontId="28" fillId="2" borderId="31" xfId="0" applyFont="1" applyFill="1" applyBorder="1" applyAlignment="1">
      <alignment vertical="center" wrapText="1"/>
    </xf>
    <xf numFmtId="0" fontId="28" fillId="2" borderId="270" xfId="0" applyFont="1" applyFill="1" applyBorder="1" applyAlignment="1">
      <alignment vertical="center" wrapText="1"/>
    </xf>
    <xf numFmtId="0" fontId="14" fillId="2" borderId="31" xfId="0" applyFont="1" applyFill="1" applyBorder="1" applyAlignment="1" applyProtection="1">
      <alignment vertical="center" wrapText="1"/>
      <protection locked="0"/>
    </xf>
    <xf numFmtId="0" fontId="4" fillId="0" borderId="256" xfId="0" applyFont="1" applyBorder="1" applyAlignment="1">
      <alignment horizontal="center" wrapText="1"/>
    </xf>
    <xf numFmtId="0" fontId="4" fillId="0" borderId="0" xfId="0" applyFont="1" applyBorder="1"/>
    <xf numFmtId="0" fontId="13" fillId="0" borderId="68" xfId="0" applyFont="1" applyBorder="1" applyAlignment="1">
      <alignment horizontal="center" wrapText="1"/>
    </xf>
    <xf numFmtId="0" fontId="4" fillId="0" borderId="8" xfId="0" applyFont="1" applyBorder="1" applyAlignment="1">
      <alignment horizontal="center" wrapText="1"/>
    </xf>
    <xf numFmtId="0" fontId="0" fillId="0" borderId="8" xfId="0" applyBorder="1" applyAlignment="1">
      <alignment horizontal="center" wrapText="1"/>
    </xf>
    <xf numFmtId="0" fontId="4" fillId="0" borderId="87" xfId="0" applyFont="1" applyBorder="1" applyAlignment="1">
      <alignment horizontal="center" wrapText="1"/>
    </xf>
    <xf numFmtId="0" fontId="0" fillId="0" borderId="87" xfId="0" applyBorder="1" applyAlignment="1">
      <alignment horizontal="center" wrapText="1"/>
    </xf>
    <xf numFmtId="0" fontId="5" fillId="0" borderId="80" xfId="0" applyFont="1" applyBorder="1" applyAlignment="1" applyProtection="1">
      <alignment wrapText="1"/>
      <protection locked="0"/>
    </xf>
    <xf numFmtId="0" fontId="0" fillId="0" borderId="80" xfId="0" applyBorder="1" applyAlignment="1">
      <alignment wrapText="1"/>
    </xf>
    <xf numFmtId="164" fontId="4" fillId="0" borderId="80" xfId="0" applyNumberFormat="1" applyFont="1" applyBorder="1" applyAlignment="1" applyProtection="1">
      <alignment horizontal="left" vertical="center" wrapText="1"/>
      <protection locked="0"/>
    </xf>
    <xf numFmtId="0" fontId="2" fillId="2" borderId="274" xfId="0" applyFont="1" applyFill="1" applyBorder="1" applyAlignment="1">
      <alignment vertical="center" wrapText="1"/>
    </xf>
    <xf numFmtId="0" fontId="2" fillId="2" borderId="162" xfId="0" applyFont="1" applyFill="1" applyBorder="1" applyAlignment="1" applyProtection="1">
      <alignment vertical="center"/>
      <protection locked="0"/>
    </xf>
    <xf numFmtId="0" fontId="2" fillId="2" borderId="275" xfId="0" applyFont="1" applyFill="1" applyBorder="1" applyAlignment="1">
      <alignment vertical="center" wrapText="1"/>
    </xf>
    <xf numFmtId="164" fontId="2" fillId="2" borderId="11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5050"/>
      <color rgb="FFFFFF00"/>
      <color rgb="FFFF9900"/>
      <color rgb="FFBD0748"/>
      <color rgb="FF990033"/>
      <color rgb="FFFF9933"/>
      <color rgb="FFFF9999"/>
      <color rgb="FFFF66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selibasministrija-my.sharepoint.com/Users/gints.murasevs/AppData/Local/Microsoft/Windows/INetCache/Content.Outlook/Z4XODPSR/Country%20List%2005.09.%20Trojanskis%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V"/>
      <sheetName val="RU"/>
      <sheetName val="EN"/>
      <sheetName val="Valstu Vlookup"/>
      <sheetName val="ECDC"/>
    </sheetNames>
    <sheetDataSet>
      <sheetData sheetId="0" refreshError="1"/>
      <sheetData sheetId="1" refreshError="1"/>
      <sheetData sheetId="2" refreshError="1"/>
      <sheetData sheetId="3" refreshError="1">
        <row r="1">
          <cell r="A1" t="str">
            <v>Valsts</v>
          </cell>
          <cell r="B1" t="str">
            <v>State</v>
          </cell>
          <cell r="C1" t="str">
            <v>State</v>
          </cell>
        </row>
        <row r="2">
          <cell r="A2" t="str">
            <v>Spānija</v>
          </cell>
          <cell r="B2" t="str">
            <v>Spain</v>
          </cell>
          <cell r="C2" t="str">
            <v>Spain</v>
          </cell>
        </row>
        <row r="3">
          <cell r="A3" t="str">
            <v>Andora</v>
          </cell>
          <cell r="B3" t="str">
            <v>Andorra</v>
          </cell>
          <cell r="C3" t="str">
            <v>Andorra</v>
          </cell>
        </row>
        <row r="4">
          <cell r="A4" t="str">
            <v>Monako</v>
          </cell>
          <cell r="B4" t="str">
            <v>Monaco</v>
          </cell>
          <cell r="C4" t="str">
            <v>Monaco</v>
          </cell>
        </row>
        <row r="5">
          <cell r="A5" t="str">
            <v>Francija</v>
          </cell>
          <cell r="B5" t="str">
            <v>France</v>
          </cell>
          <cell r="C5" t="str">
            <v>France</v>
          </cell>
        </row>
        <row r="6">
          <cell r="A6" t="str">
            <v>Horvātija</v>
          </cell>
          <cell r="B6" t="str">
            <v>Croatia</v>
          </cell>
          <cell r="C6" t="str">
            <v>Croatia</v>
          </cell>
        </row>
        <row r="7">
          <cell r="A7" t="str">
            <v>Malta</v>
          </cell>
          <cell r="B7" t="str">
            <v>Malta</v>
          </cell>
          <cell r="C7" t="str">
            <v>Malta</v>
          </cell>
        </row>
        <row r="8">
          <cell r="A8" t="str">
            <v>Rumānija</v>
          </cell>
          <cell r="B8" t="str">
            <v>Romania</v>
          </cell>
          <cell r="C8" t="str">
            <v>Romania</v>
          </cell>
        </row>
        <row r="9">
          <cell r="A9" t="str">
            <v>Sanmarīno</v>
          </cell>
          <cell r="B9" t="str">
            <v>San_marino</v>
          </cell>
          <cell r="C9" t="str">
            <v>Sanmarino</v>
          </cell>
        </row>
        <row r="10">
          <cell r="A10" t="str">
            <v>Šveice</v>
          </cell>
          <cell r="B10" t="str">
            <v>Switzerland</v>
          </cell>
          <cell r="C10" t="str">
            <v>Switzerland</v>
          </cell>
        </row>
        <row r="11">
          <cell r="A11" t="str">
            <v>Čehija</v>
          </cell>
          <cell r="B11" t="str">
            <v>Czechia</v>
          </cell>
          <cell r="C11" t="str">
            <v>Czechia</v>
          </cell>
        </row>
        <row r="12">
          <cell r="A12" t="str">
            <v>Austrija</v>
          </cell>
          <cell r="B12" t="str">
            <v>Austria</v>
          </cell>
          <cell r="C12" t="str">
            <v>Austria</v>
          </cell>
        </row>
        <row r="13">
          <cell r="A13" t="str">
            <v>Nīderlande</v>
          </cell>
          <cell r="B13" t="str">
            <v>Netherlands</v>
          </cell>
          <cell r="C13" t="str">
            <v>Netherlands</v>
          </cell>
        </row>
        <row r="14">
          <cell r="A14" t="str">
            <v>Beļģija</v>
          </cell>
          <cell r="B14" t="str">
            <v>Belgium</v>
          </cell>
          <cell r="C14" t="str">
            <v>Belgium</v>
          </cell>
        </row>
        <row r="15">
          <cell r="A15" t="str">
            <v>Portugāle</v>
          </cell>
          <cell r="B15" t="str">
            <v>Portugal</v>
          </cell>
          <cell r="C15" t="str">
            <v>Portugal</v>
          </cell>
        </row>
        <row r="16">
          <cell r="A16" t="str">
            <v>Īrija</v>
          </cell>
          <cell r="B16" t="str">
            <v>Ireland</v>
          </cell>
          <cell r="C16" t="str">
            <v>Ireland</v>
          </cell>
        </row>
        <row r="17">
          <cell r="A17" t="str">
            <v>Grieķija</v>
          </cell>
          <cell r="B17" t="str">
            <v>Greece</v>
          </cell>
          <cell r="C17" t="str">
            <v>Greece</v>
          </cell>
        </row>
        <row r="18">
          <cell r="A18" t="str">
            <v>Itālija</v>
          </cell>
          <cell r="B18" t="str">
            <v>Italy</v>
          </cell>
          <cell r="C18" t="str">
            <v>Italy</v>
          </cell>
        </row>
        <row r="19">
          <cell r="A19" t="str">
            <v>Apvienotā Karaliste</v>
          </cell>
          <cell r="B19" t="str">
            <v>United_Kingdom</v>
          </cell>
          <cell r="C19" t="str">
            <v>United Kingdom</v>
          </cell>
        </row>
        <row r="20">
          <cell r="A20" t="str">
            <v>Polija</v>
          </cell>
          <cell r="B20" t="str">
            <v>Poland</v>
          </cell>
          <cell r="C20" t="str">
            <v>Poland</v>
          </cell>
        </row>
        <row r="21">
          <cell r="A21" t="str">
            <v>Lihtenšteina</v>
          </cell>
          <cell r="B21" t="str">
            <v>Liechtenstein</v>
          </cell>
          <cell r="C21" t="str">
            <v>Liechtenstein</v>
          </cell>
        </row>
        <row r="22">
          <cell r="A22" t="str">
            <v>Islande</v>
          </cell>
          <cell r="B22" t="str">
            <v>Iceland</v>
          </cell>
          <cell r="C22" t="str">
            <v>Iceland</v>
          </cell>
        </row>
        <row r="23">
          <cell r="A23" t="str">
            <v>Slovēnija</v>
          </cell>
          <cell r="B23" t="str">
            <v>Slovenia</v>
          </cell>
          <cell r="C23" t="str">
            <v>Slovenia</v>
          </cell>
        </row>
        <row r="24">
          <cell r="A24" t="str">
            <v>Bulgārija</v>
          </cell>
          <cell r="B24" t="str">
            <v>Bulgaria</v>
          </cell>
          <cell r="C24" t="str">
            <v>Bulgaria</v>
          </cell>
        </row>
        <row r="25">
          <cell r="A25" t="str">
            <v>Zviedrija</v>
          </cell>
          <cell r="B25" t="str">
            <v>Sweden</v>
          </cell>
          <cell r="C25" t="str">
            <v>Sweden</v>
          </cell>
        </row>
        <row r="26">
          <cell r="A26" t="str">
            <v>Dānija</v>
          </cell>
          <cell r="B26" t="str">
            <v>Denmark</v>
          </cell>
          <cell r="C26" t="str">
            <v>Denmark</v>
          </cell>
        </row>
        <row r="27">
          <cell r="A27" t="str">
            <v>Vācija</v>
          </cell>
          <cell r="B27" t="str">
            <v>Germany</v>
          </cell>
          <cell r="C27" t="str">
            <v>Germany</v>
          </cell>
        </row>
        <row r="28">
          <cell r="A28" t="str">
            <v>Slovākija</v>
          </cell>
          <cell r="B28" t="str">
            <v>Slovakia</v>
          </cell>
          <cell r="C28" t="str">
            <v>Slovakia</v>
          </cell>
        </row>
        <row r="29">
          <cell r="A29" t="str">
            <v>Kanāda</v>
          </cell>
          <cell r="B29" t="str">
            <v>Canada</v>
          </cell>
          <cell r="C29" t="str">
            <v>Canada</v>
          </cell>
        </row>
        <row r="30">
          <cell r="A30" t="str">
            <v>Ungārija</v>
          </cell>
          <cell r="B30" t="str">
            <v>Hungary</v>
          </cell>
          <cell r="C30" t="str">
            <v>Hungary</v>
          </cell>
        </row>
        <row r="31">
          <cell r="A31" t="str">
            <v>Lietuva</v>
          </cell>
          <cell r="B31" t="str">
            <v>Lithuania</v>
          </cell>
          <cell r="C31" t="str">
            <v>Lithuania</v>
          </cell>
        </row>
        <row r="32">
          <cell r="A32" t="str">
            <v>Igaunija</v>
          </cell>
          <cell r="B32" t="str">
            <v>Estonia</v>
          </cell>
          <cell r="C32" t="str">
            <v>Estonia</v>
          </cell>
        </row>
        <row r="33">
          <cell r="A33" t="str">
            <v>Tunisija</v>
          </cell>
          <cell r="B33" t="str">
            <v>Tunisia</v>
          </cell>
          <cell r="C33" t="str">
            <v>Tunisia</v>
          </cell>
        </row>
        <row r="34">
          <cell r="A34" t="str">
            <v>Norvēģija</v>
          </cell>
          <cell r="B34" t="str">
            <v>Norway</v>
          </cell>
          <cell r="C34" t="str">
            <v>Norway</v>
          </cell>
        </row>
        <row r="35">
          <cell r="A35" t="str">
            <v>Kipra</v>
          </cell>
          <cell r="B35" t="str">
            <v>Cyprus</v>
          </cell>
          <cell r="C35" t="str">
            <v>Cyprus</v>
          </cell>
        </row>
        <row r="36">
          <cell r="A36" t="str">
            <v>Ruanda</v>
          </cell>
          <cell r="B36" t="str">
            <v>Rwanda</v>
          </cell>
          <cell r="C36" t="str">
            <v>Rwanda</v>
          </cell>
        </row>
        <row r="37">
          <cell r="A37" t="str">
            <v>Japāna</v>
          </cell>
          <cell r="B37" t="str">
            <v>Japan</v>
          </cell>
          <cell r="C37" t="str">
            <v>Japan</v>
          </cell>
        </row>
        <row r="38">
          <cell r="A38" t="str">
            <v>Dienvidkoreja</v>
          </cell>
          <cell r="B38" t="str">
            <v>South_Korea</v>
          </cell>
          <cell r="C38" t="str">
            <v>South Korea</v>
          </cell>
        </row>
        <row r="39">
          <cell r="A39" t="str">
            <v>Austrālija</v>
          </cell>
          <cell r="B39" t="str">
            <v>Australia</v>
          </cell>
          <cell r="C39" t="str">
            <v>Australia</v>
          </cell>
        </row>
        <row r="40">
          <cell r="A40" t="str">
            <v>Somija</v>
          </cell>
          <cell r="B40" t="str">
            <v>Finland</v>
          </cell>
          <cell r="C40" t="str">
            <v>Finland</v>
          </cell>
        </row>
        <row r="41">
          <cell r="A41" t="str">
            <v>Gruzija</v>
          </cell>
          <cell r="B41" t="str">
            <v>Georgia</v>
          </cell>
          <cell r="C41" t="str">
            <v>Georgia</v>
          </cell>
        </row>
        <row r="42">
          <cell r="A42" t="str">
            <v>Latvija</v>
          </cell>
          <cell r="B42" t="str">
            <v>Latvia</v>
          </cell>
          <cell r="C42" t="str">
            <v>Latvia</v>
          </cell>
        </row>
        <row r="43">
          <cell r="A43" t="str">
            <v xml:space="preserve">Urugvaja </v>
          </cell>
          <cell r="B43" t="str">
            <v>Uruguay</v>
          </cell>
          <cell r="C43" t="str">
            <v>Uruguay</v>
          </cell>
        </row>
        <row r="44">
          <cell r="A44" t="str">
            <v>Jaunzēlande</v>
          </cell>
          <cell r="B44" t="str">
            <v>New_Zealand</v>
          </cell>
          <cell r="C44" t="str">
            <v>New Zealand</v>
          </cell>
        </row>
        <row r="45">
          <cell r="A45" t="str">
            <v>Taizeme</v>
          </cell>
          <cell r="B45" t="str">
            <v>Thailand</v>
          </cell>
          <cell r="C45" t="str">
            <v>Thailand</v>
          </cell>
        </row>
        <row r="46">
          <cell r="A46" t="str">
            <v>Vatikāns</v>
          </cell>
          <cell r="B46" t="str">
            <v>Holy_See</v>
          </cell>
          <cell r="C46" t="str">
            <v>Vatican</v>
          </cell>
        </row>
        <row r="47">
          <cell r="A47" t="str">
            <v>Luksemburga</v>
          </cell>
          <cell r="B47" t="str">
            <v>Luxembourg</v>
          </cell>
          <cell r="C47" t="str">
            <v>Luxembourg</v>
          </cell>
        </row>
        <row r="48">
          <cell r="A48" t="str">
            <v>Citas sarakstos neminētas visas pasaules valstis</v>
          </cell>
          <cell r="B48" t="str">
            <v>Other countries not shown in this list</v>
          </cell>
          <cell r="C48" t="str">
            <v>Other countries not shown in this list</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5"/>
  <sheetViews>
    <sheetView view="pageBreakPreview" topLeftCell="A55" zoomScaleNormal="130" zoomScaleSheetLayoutView="100" workbookViewId="0">
      <selection activeCell="A61" sqref="A61:E61"/>
    </sheetView>
  </sheetViews>
  <sheetFormatPr defaultColWidth="9.140625" defaultRowHeight="15" x14ac:dyDescent="0.25"/>
  <cols>
    <col min="1" max="1" width="4.7109375" style="61" customWidth="1"/>
    <col min="2" max="2" width="23.5703125" style="61" customWidth="1"/>
    <col min="3" max="3" width="15.42578125" style="61" customWidth="1"/>
    <col min="4" max="4" width="31.5703125" style="66" customWidth="1"/>
    <col min="5" max="5" width="32.85546875" style="66" bestFit="1" customWidth="1"/>
    <col min="6" max="32" width="9.140625" style="83"/>
    <col min="33" max="16384" width="9.140625" style="61"/>
  </cols>
  <sheetData>
    <row r="1" spans="1:32" s="9" customFormat="1" ht="108.75" customHeight="1" x14ac:dyDescent="0.25">
      <c r="A1" s="494" t="s">
        <v>207</v>
      </c>
      <c r="B1" s="494"/>
      <c r="C1" s="494"/>
      <c r="D1" s="494"/>
      <c r="E1" s="495"/>
      <c r="F1" s="2"/>
      <c r="G1" s="2"/>
      <c r="H1" s="2"/>
      <c r="I1" s="2"/>
      <c r="J1" s="2"/>
      <c r="K1" s="2"/>
      <c r="L1" s="2"/>
      <c r="M1" s="2"/>
      <c r="N1" s="2"/>
      <c r="O1" s="2"/>
      <c r="P1" s="2"/>
      <c r="Q1" s="2"/>
      <c r="R1" s="2"/>
      <c r="S1" s="2"/>
      <c r="T1" s="2"/>
      <c r="U1" s="2"/>
      <c r="V1" s="2"/>
      <c r="W1" s="2"/>
      <c r="X1" s="2"/>
      <c r="Y1" s="2"/>
      <c r="Z1" s="2"/>
      <c r="AA1" s="2"/>
      <c r="AB1" s="2"/>
      <c r="AC1" s="2"/>
      <c r="AD1" s="2"/>
      <c r="AE1" s="2"/>
      <c r="AF1" s="2"/>
    </row>
    <row r="2" spans="1:32" s="9" customFormat="1" ht="95.25" customHeight="1" thickBot="1" x14ac:dyDescent="0.35">
      <c r="A2" s="507" t="s">
        <v>198</v>
      </c>
      <c r="B2" s="508"/>
      <c r="C2" s="508"/>
      <c r="D2" s="508"/>
      <c r="E2" s="508"/>
      <c r="F2" s="2"/>
      <c r="G2" s="2"/>
      <c r="H2" s="2"/>
      <c r="I2" s="2"/>
      <c r="J2" s="2"/>
      <c r="K2" s="2"/>
      <c r="L2" s="2"/>
      <c r="M2" s="2"/>
      <c r="N2" s="2"/>
      <c r="O2" s="2"/>
      <c r="P2" s="2"/>
      <c r="Q2" s="2"/>
      <c r="R2" s="2"/>
      <c r="S2" s="2"/>
      <c r="T2" s="2"/>
      <c r="U2" s="2"/>
      <c r="V2" s="2"/>
      <c r="W2" s="2"/>
      <c r="X2" s="2"/>
      <c r="Y2" s="2"/>
      <c r="Z2" s="2"/>
      <c r="AA2" s="2"/>
      <c r="AB2" s="2"/>
      <c r="AC2" s="2"/>
      <c r="AD2" s="2"/>
      <c r="AE2" s="2"/>
      <c r="AF2" s="2"/>
    </row>
    <row r="3" spans="1:32" s="59" customFormat="1" ht="43.5" thickBot="1" x14ac:dyDescent="0.3">
      <c r="A3" s="33"/>
      <c r="B3" s="124" t="s">
        <v>0</v>
      </c>
      <c r="C3" s="67" t="s">
        <v>50</v>
      </c>
      <c r="D3" s="125" t="s">
        <v>48</v>
      </c>
      <c r="E3" s="53" t="s">
        <v>49</v>
      </c>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row>
    <row r="4" spans="1:32" s="9" customFormat="1" ht="48" customHeight="1" x14ac:dyDescent="0.25">
      <c r="A4" s="5"/>
      <c r="B4" s="77" t="s">
        <v>13</v>
      </c>
      <c r="C4" s="123">
        <v>1506.0711866173301</v>
      </c>
      <c r="D4" s="126" t="s">
        <v>176</v>
      </c>
      <c r="E4" s="71" t="s">
        <v>166</v>
      </c>
      <c r="F4" s="2"/>
      <c r="G4" s="2"/>
      <c r="H4" s="2"/>
      <c r="I4" s="2"/>
      <c r="J4" s="2"/>
      <c r="K4" s="2"/>
      <c r="L4" s="2"/>
      <c r="M4" s="2"/>
      <c r="N4" s="2"/>
      <c r="O4" s="2"/>
      <c r="P4" s="2"/>
      <c r="Q4" s="2"/>
      <c r="R4" s="2"/>
      <c r="S4" s="2"/>
      <c r="T4" s="2"/>
      <c r="U4" s="2"/>
      <c r="V4" s="2"/>
      <c r="W4" s="2"/>
      <c r="X4" s="2"/>
      <c r="Y4" s="2"/>
      <c r="Z4" s="2"/>
      <c r="AA4" s="2"/>
      <c r="AB4" s="2"/>
      <c r="AC4" s="2"/>
      <c r="AD4" s="2"/>
      <c r="AE4" s="2"/>
      <c r="AF4" s="2"/>
    </row>
    <row r="5" spans="1:32" s="9" customFormat="1" ht="48" customHeight="1" x14ac:dyDescent="0.25">
      <c r="A5" s="6"/>
      <c r="B5" s="100" t="s">
        <v>29</v>
      </c>
      <c r="C5" s="127">
        <v>1336.63352162921</v>
      </c>
      <c r="D5" s="80" t="s">
        <v>176</v>
      </c>
      <c r="E5" s="89" t="s">
        <v>166</v>
      </c>
      <c r="F5" s="2"/>
      <c r="G5" s="2"/>
      <c r="H5" s="2"/>
      <c r="I5" s="2"/>
      <c r="J5" s="2"/>
      <c r="K5" s="2"/>
      <c r="L5" s="2"/>
      <c r="M5" s="2"/>
      <c r="N5" s="2"/>
      <c r="O5" s="2"/>
      <c r="P5" s="2"/>
      <c r="Q5" s="2"/>
      <c r="R5" s="2"/>
      <c r="S5" s="2"/>
      <c r="T5" s="2"/>
      <c r="U5" s="2"/>
      <c r="V5" s="2"/>
      <c r="W5" s="2"/>
      <c r="X5" s="2"/>
      <c r="Y5" s="2"/>
      <c r="Z5" s="2"/>
      <c r="AA5" s="2"/>
      <c r="AB5" s="2"/>
      <c r="AC5" s="2"/>
      <c r="AD5" s="2"/>
      <c r="AE5" s="2"/>
      <c r="AF5" s="2"/>
    </row>
    <row r="6" spans="1:32" s="9" customFormat="1" ht="48" customHeight="1" x14ac:dyDescent="0.25">
      <c r="A6" s="6"/>
      <c r="B6" s="100" t="s">
        <v>35</v>
      </c>
      <c r="C6" s="127">
        <v>952.02159463617102</v>
      </c>
      <c r="D6" s="80" t="s">
        <v>176</v>
      </c>
      <c r="E6" s="89" t="s">
        <v>166</v>
      </c>
      <c r="F6" s="2"/>
      <c r="G6" s="2"/>
      <c r="H6" s="2"/>
      <c r="I6" s="2"/>
      <c r="J6" s="2"/>
      <c r="K6" s="2"/>
      <c r="L6" s="2"/>
      <c r="M6" s="2"/>
      <c r="N6" s="2"/>
      <c r="O6" s="2"/>
      <c r="P6" s="2"/>
      <c r="Q6" s="2"/>
      <c r="R6" s="2"/>
      <c r="S6" s="2"/>
      <c r="T6" s="2"/>
      <c r="U6" s="2"/>
      <c r="V6" s="2"/>
      <c r="W6" s="2"/>
      <c r="X6" s="2"/>
      <c r="Y6" s="2"/>
      <c r="Z6" s="2"/>
      <c r="AA6" s="2"/>
      <c r="AB6" s="2"/>
      <c r="AC6" s="2"/>
      <c r="AD6" s="2"/>
      <c r="AE6" s="2"/>
      <c r="AF6" s="2"/>
    </row>
    <row r="7" spans="1:32" s="9" customFormat="1" ht="48" customHeight="1" x14ac:dyDescent="0.25">
      <c r="A7" s="6"/>
      <c r="B7" s="100" t="s">
        <v>26</v>
      </c>
      <c r="C7" s="127">
        <v>913.68767864797496</v>
      </c>
      <c r="D7" s="80" t="s">
        <v>176</v>
      </c>
      <c r="E7" s="89" t="s">
        <v>166</v>
      </c>
      <c r="F7" s="2"/>
      <c r="G7" s="2"/>
      <c r="H7" s="2"/>
      <c r="I7" s="2"/>
      <c r="J7" s="2"/>
      <c r="K7" s="2"/>
      <c r="L7" s="2"/>
      <c r="M7" s="2"/>
      <c r="N7" s="2"/>
      <c r="O7" s="2"/>
      <c r="P7" s="2"/>
      <c r="Q7" s="2"/>
      <c r="R7" s="2"/>
      <c r="S7" s="2"/>
      <c r="T7" s="2"/>
      <c r="U7" s="2"/>
      <c r="V7" s="2"/>
      <c r="W7" s="2"/>
      <c r="X7" s="2"/>
      <c r="Y7" s="2"/>
      <c r="Z7" s="2"/>
      <c r="AA7" s="2"/>
      <c r="AB7" s="2"/>
      <c r="AC7" s="2"/>
      <c r="AD7" s="2"/>
      <c r="AE7" s="2"/>
      <c r="AF7" s="2"/>
    </row>
    <row r="8" spans="1:32" s="9" customFormat="1" ht="48" customHeight="1" x14ac:dyDescent="0.25">
      <c r="A8" s="6"/>
      <c r="B8" s="100" t="s">
        <v>10</v>
      </c>
      <c r="C8" s="127">
        <v>906.99294989868997</v>
      </c>
      <c r="D8" s="80" t="s">
        <v>176</v>
      </c>
      <c r="E8" s="89" t="s">
        <v>166</v>
      </c>
      <c r="F8" s="2"/>
      <c r="G8" s="2"/>
      <c r="H8" s="2"/>
      <c r="I8" s="2"/>
      <c r="J8" s="2"/>
      <c r="K8" s="2"/>
      <c r="L8" s="2"/>
      <c r="M8" s="2"/>
      <c r="N8" s="2"/>
      <c r="O8" s="2"/>
      <c r="P8" s="2"/>
      <c r="Q8" s="2"/>
      <c r="R8" s="2"/>
      <c r="S8" s="2"/>
      <c r="T8" s="2"/>
      <c r="U8" s="2"/>
      <c r="V8" s="2"/>
      <c r="W8" s="2"/>
      <c r="X8" s="2"/>
      <c r="Y8" s="2"/>
      <c r="Z8" s="2"/>
      <c r="AA8" s="2"/>
      <c r="AB8" s="2"/>
      <c r="AC8" s="2"/>
      <c r="AD8" s="2"/>
      <c r="AE8" s="2"/>
      <c r="AF8" s="2"/>
    </row>
    <row r="9" spans="1:32" s="9" customFormat="1" ht="48" customHeight="1" x14ac:dyDescent="0.25">
      <c r="A9" s="6"/>
      <c r="B9" s="100" t="s">
        <v>14</v>
      </c>
      <c r="C9" s="127">
        <v>875.70658603917502</v>
      </c>
      <c r="D9" s="80" t="s">
        <v>176</v>
      </c>
      <c r="E9" s="89" t="s">
        <v>166</v>
      </c>
      <c r="F9" s="2"/>
      <c r="G9" s="2"/>
      <c r="H9" s="2"/>
      <c r="I9" s="2"/>
      <c r="J9" s="2"/>
      <c r="K9" s="2"/>
      <c r="L9" s="2"/>
      <c r="M9" s="2"/>
      <c r="N9" s="2"/>
      <c r="O9" s="2"/>
      <c r="P9" s="2"/>
      <c r="Q9" s="2"/>
      <c r="R9" s="2"/>
      <c r="S9" s="2"/>
      <c r="T9" s="2"/>
      <c r="U9" s="2"/>
      <c r="V9" s="2"/>
      <c r="W9" s="2"/>
      <c r="X9" s="2"/>
      <c r="Y9" s="2"/>
      <c r="Z9" s="2"/>
      <c r="AA9" s="2"/>
      <c r="AB9" s="2"/>
      <c r="AC9" s="2"/>
      <c r="AD9" s="2"/>
      <c r="AE9" s="2"/>
      <c r="AF9" s="2"/>
    </row>
    <row r="10" spans="1:32" s="9" customFormat="1" ht="48" customHeight="1" thickBot="1" x14ac:dyDescent="0.3">
      <c r="A10" s="32"/>
      <c r="B10" s="129" t="s">
        <v>153</v>
      </c>
      <c r="C10" s="130"/>
      <c r="D10" s="75" t="s">
        <v>176</v>
      </c>
      <c r="E10" s="76" t="s">
        <v>166</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1:32" s="9" customFormat="1" ht="57" customHeight="1" thickBot="1" x14ac:dyDescent="0.35">
      <c r="A11" s="58"/>
      <c r="B11" s="504" t="s">
        <v>183</v>
      </c>
      <c r="C11" s="504"/>
      <c r="D11" s="504"/>
      <c r="E11" s="504"/>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32" s="59" customFormat="1" ht="43.5" thickBot="1" x14ac:dyDescent="0.3">
      <c r="A12" s="68"/>
      <c r="B12" s="51" t="s">
        <v>0</v>
      </c>
      <c r="C12" s="131" t="s">
        <v>50</v>
      </c>
      <c r="D12" s="125" t="s">
        <v>48</v>
      </c>
      <c r="E12" s="53" t="s">
        <v>49</v>
      </c>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row>
    <row r="13" spans="1:32" s="9" customFormat="1" ht="29.25" customHeight="1" x14ac:dyDescent="0.25">
      <c r="A13" s="31"/>
      <c r="B13" s="184" t="s">
        <v>15</v>
      </c>
      <c r="C13" s="135">
        <v>814.99014924949995</v>
      </c>
      <c r="D13" s="132" t="s">
        <v>152</v>
      </c>
      <c r="E13" s="74" t="s">
        <v>166</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1:32" s="9" customFormat="1" ht="29.25" customHeight="1" x14ac:dyDescent="0.25">
      <c r="A14" s="182"/>
      <c r="B14" s="106" t="s">
        <v>22</v>
      </c>
      <c r="C14" s="134">
        <v>793.44397709918303</v>
      </c>
      <c r="D14" s="133" t="s">
        <v>152</v>
      </c>
      <c r="E14" s="74" t="s">
        <v>166</v>
      </c>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1:32" s="9" customFormat="1" ht="29.25" customHeight="1" x14ac:dyDescent="0.25">
      <c r="A15" s="182"/>
      <c r="B15" s="106" t="s">
        <v>11</v>
      </c>
      <c r="C15" s="134">
        <v>748.04608844936695</v>
      </c>
      <c r="D15" s="133" t="s">
        <v>152</v>
      </c>
      <c r="E15" s="74" t="s">
        <v>166</v>
      </c>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1:32" s="9" customFormat="1" ht="29.25" customHeight="1" x14ac:dyDescent="0.25">
      <c r="A16" s="182"/>
      <c r="B16" s="106" t="s">
        <v>4</v>
      </c>
      <c r="C16" s="134">
        <v>745.56845318572903</v>
      </c>
      <c r="D16" s="133" t="s">
        <v>152</v>
      </c>
      <c r="E16" s="74" t="s">
        <v>166</v>
      </c>
      <c r="F16" s="2"/>
      <c r="G16" s="2"/>
      <c r="H16" s="2"/>
      <c r="I16" s="2"/>
      <c r="J16" s="2"/>
      <c r="K16" s="2"/>
      <c r="L16" s="2"/>
      <c r="M16" s="2"/>
      <c r="N16" s="2"/>
      <c r="O16" s="2"/>
      <c r="P16" s="2"/>
      <c r="Q16" s="2"/>
      <c r="R16" s="2"/>
      <c r="S16" s="2"/>
      <c r="T16" s="2"/>
      <c r="U16" s="2"/>
      <c r="V16" s="2"/>
      <c r="W16" s="2"/>
      <c r="X16" s="2"/>
      <c r="Y16" s="2"/>
      <c r="Z16" s="2"/>
      <c r="AA16" s="2"/>
      <c r="AB16" s="2"/>
      <c r="AC16" s="2"/>
      <c r="AD16" s="2"/>
      <c r="AE16" s="2"/>
      <c r="AF16" s="2"/>
    </row>
    <row r="17" spans="1:32" s="9" customFormat="1" ht="29.25" customHeight="1" x14ac:dyDescent="0.25">
      <c r="A17" s="182"/>
      <c r="B17" s="108" t="s">
        <v>7</v>
      </c>
      <c r="C17" s="134">
        <v>720.27056266967202</v>
      </c>
      <c r="D17" s="73" t="s">
        <v>152</v>
      </c>
      <c r="E17" s="74" t="s">
        <v>166</v>
      </c>
      <c r="F17" s="2"/>
      <c r="G17" s="2"/>
      <c r="H17" s="83"/>
      <c r="I17" s="83"/>
      <c r="J17" s="2"/>
      <c r="K17" s="2"/>
      <c r="L17" s="2"/>
      <c r="M17" s="2"/>
      <c r="N17" s="2"/>
      <c r="O17" s="2"/>
      <c r="P17" s="2"/>
      <c r="Q17" s="2"/>
      <c r="R17" s="2"/>
      <c r="S17" s="2"/>
      <c r="T17" s="2"/>
      <c r="U17" s="2"/>
      <c r="V17" s="2"/>
      <c r="W17" s="2"/>
      <c r="X17" s="2"/>
      <c r="Y17" s="2"/>
      <c r="Z17" s="2"/>
      <c r="AA17" s="2"/>
      <c r="AB17" s="2"/>
      <c r="AC17" s="2"/>
      <c r="AD17" s="2"/>
      <c r="AE17" s="2"/>
      <c r="AF17" s="2"/>
    </row>
    <row r="18" spans="1:32" s="9" customFormat="1" ht="29.25" customHeight="1" x14ac:dyDescent="0.25">
      <c r="A18" s="182"/>
      <c r="B18" s="276" t="s">
        <v>28</v>
      </c>
      <c r="C18" s="176">
        <v>644.13372838538498</v>
      </c>
      <c r="D18" s="179" t="s">
        <v>152</v>
      </c>
      <c r="E18" s="89" t="s">
        <v>166</v>
      </c>
      <c r="F18" s="2"/>
      <c r="G18" s="2"/>
      <c r="H18" s="83"/>
      <c r="I18" s="83"/>
      <c r="J18" s="2"/>
      <c r="K18" s="2"/>
      <c r="L18" s="2"/>
      <c r="M18" s="2"/>
      <c r="N18" s="2"/>
      <c r="O18" s="2"/>
      <c r="P18" s="2"/>
      <c r="Q18" s="2"/>
      <c r="R18" s="2"/>
      <c r="S18" s="2"/>
      <c r="T18" s="2"/>
      <c r="U18" s="2"/>
      <c r="V18" s="2"/>
      <c r="W18" s="2"/>
      <c r="X18" s="2"/>
      <c r="Y18" s="2"/>
      <c r="Z18" s="2"/>
      <c r="AA18" s="2"/>
      <c r="AB18" s="2"/>
      <c r="AC18" s="2"/>
      <c r="AD18" s="2"/>
      <c r="AE18" s="2"/>
      <c r="AF18" s="2"/>
    </row>
    <row r="19" spans="1:32" s="9" customFormat="1" ht="29.25" customHeight="1" x14ac:dyDescent="0.25">
      <c r="A19" s="182"/>
      <c r="B19" s="114" t="s">
        <v>31</v>
      </c>
      <c r="C19" s="136">
        <v>585.21157591219901</v>
      </c>
      <c r="D19" s="122" t="s">
        <v>152</v>
      </c>
      <c r="E19" s="74" t="s">
        <v>166</v>
      </c>
      <c r="F19" s="2"/>
      <c r="G19" s="2"/>
      <c r="H19" s="83"/>
      <c r="I19" s="83"/>
      <c r="J19" s="2"/>
      <c r="K19" s="2"/>
      <c r="L19" s="2"/>
      <c r="M19" s="2"/>
      <c r="N19" s="2"/>
      <c r="O19" s="2"/>
      <c r="P19" s="2"/>
      <c r="Q19" s="2"/>
      <c r="R19" s="2"/>
      <c r="S19" s="2"/>
      <c r="T19" s="2"/>
      <c r="U19" s="2"/>
      <c r="V19" s="2"/>
      <c r="W19" s="2"/>
      <c r="X19" s="2"/>
      <c r="Y19" s="2"/>
      <c r="Z19" s="2"/>
      <c r="AA19" s="2"/>
      <c r="AB19" s="2"/>
      <c r="AC19" s="2"/>
      <c r="AD19" s="2"/>
      <c r="AE19" s="2"/>
      <c r="AF19" s="2"/>
    </row>
    <row r="20" spans="1:32" s="9" customFormat="1" ht="29.25" customHeight="1" x14ac:dyDescent="0.25">
      <c r="A20" s="182"/>
      <c r="B20" s="97" t="s">
        <v>34</v>
      </c>
      <c r="C20" s="121">
        <v>581.415940265671</v>
      </c>
      <c r="D20" s="122"/>
      <c r="E20" s="74"/>
      <c r="F20" s="2"/>
      <c r="G20" s="2"/>
      <c r="H20" s="83"/>
      <c r="I20" s="83"/>
      <c r="J20" s="2"/>
      <c r="K20" s="2"/>
      <c r="L20" s="2"/>
      <c r="M20" s="2"/>
      <c r="N20" s="2"/>
      <c r="O20" s="2"/>
      <c r="P20" s="2"/>
      <c r="Q20" s="2"/>
      <c r="R20" s="2"/>
      <c r="S20" s="2"/>
      <c r="T20" s="2"/>
      <c r="U20" s="2"/>
      <c r="V20" s="2"/>
      <c r="W20" s="2"/>
      <c r="X20" s="2"/>
      <c r="Y20" s="2"/>
      <c r="Z20" s="2"/>
      <c r="AA20" s="2"/>
      <c r="AB20" s="2"/>
      <c r="AC20" s="2"/>
      <c r="AD20" s="2"/>
      <c r="AE20" s="2"/>
      <c r="AF20" s="2"/>
    </row>
    <row r="21" spans="1:32" s="9" customFormat="1" ht="29.25" customHeight="1" x14ac:dyDescent="0.25">
      <c r="A21" s="182"/>
      <c r="B21" s="106" t="s">
        <v>25</v>
      </c>
      <c r="C21" s="134">
        <v>520.15129598275598</v>
      </c>
      <c r="D21" s="73" t="s">
        <v>152</v>
      </c>
      <c r="E21" s="74" t="s">
        <v>166</v>
      </c>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s="9" customFormat="1" ht="29.25" customHeight="1" x14ac:dyDescent="0.25">
      <c r="A22" s="182"/>
      <c r="B22" s="104" t="s">
        <v>18</v>
      </c>
      <c r="C22" s="137">
        <v>466.32077462846001</v>
      </c>
      <c r="D22" s="120" t="s">
        <v>152</v>
      </c>
      <c r="E22" s="74" t="s">
        <v>166</v>
      </c>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s="9" customFormat="1" ht="29.25" customHeight="1" x14ac:dyDescent="0.25">
      <c r="A23" s="182"/>
      <c r="B23" s="97" t="s">
        <v>6</v>
      </c>
      <c r="C23" s="134">
        <v>408.03989723439599</v>
      </c>
      <c r="D23" s="80" t="s">
        <v>152</v>
      </c>
      <c r="E23" s="74" t="s">
        <v>166</v>
      </c>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s="9" customFormat="1" ht="29.25" customHeight="1" x14ac:dyDescent="0.25">
      <c r="A24" s="182"/>
      <c r="B24" s="97" t="s">
        <v>24</v>
      </c>
      <c r="C24" s="99">
        <v>379.13633317627301</v>
      </c>
      <c r="D24" s="80" t="s">
        <v>152</v>
      </c>
      <c r="E24" s="74" t="s">
        <v>166</v>
      </c>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s="9" customFormat="1" ht="29.25" customHeight="1" x14ac:dyDescent="0.25">
      <c r="A25" s="182"/>
      <c r="B25" s="106" t="s">
        <v>12</v>
      </c>
      <c r="C25" s="138">
        <v>353.88640077211602</v>
      </c>
      <c r="D25" s="122" t="s">
        <v>152</v>
      </c>
      <c r="E25" s="74" t="s">
        <v>166</v>
      </c>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s="9" customFormat="1" ht="29.25" customHeight="1" x14ac:dyDescent="0.25">
      <c r="A26" s="182"/>
      <c r="B26" s="108" t="s">
        <v>27</v>
      </c>
      <c r="C26" s="139">
        <v>337.94820126712</v>
      </c>
      <c r="D26" s="73" t="s">
        <v>152</v>
      </c>
      <c r="E26" s="74" t="s">
        <v>166</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s="9" customFormat="1" ht="29.25" customHeight="1" x14ac:dyDescent="0.25">
      <c r="A27" s="182"/>
      <c r="B27" s="140" t="s">
        <v>33</v>
      </c>
      <c r="C27" s="277">
        <v>335.61668786164302</v>
      </c>
      <c r="D27" s="122" t="s">
        <v>152</v>
      </c>
      <c r="E27" s="74" t="s">
        <v>166</v>
      </c>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s="9" customFormat="1" ht="29.25" customHeight="1" x14ac:dyDescent="0.25">
      <c r="A28" s="31"/>
      <c r="B28" s="141" t="s">
        <v>20</v>
      </c>
      <c r="C28" s="278">
        <v>330.06246679861403</v>
      </c>
      <c r="D28" s="73" t="s">
        <v>152</v>
      </c>
      <c r="E28" s="74" t="s">
        <v>166</v>
      </c>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s="9" customFormat="1" ht="29.25" customHeight="1" x14ac:dyDescent="0.25">
      <c r="A29" s="31"/>
      <c r="B29" s="183" t="s">
        <v>2</v>
      </c>
      <c r="C29" s="139">
        <v>326.87031518699899</v>
      </c>
      <c r="D29" s="122" t="s">
        <v>152</v>
      </c>
      <c r="E29" s="74" t="s">
        <v>166</v>
      </c>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s="9" customFormat="1" ht="29.25" customHeight="1" x14ac:dyDescent="0.25">
      <c r="A30" s="182"/>
      <c r="B30" s="106" t="s">
        <v>5</v>
      </c>
      <c r="C30" s="142">
        <v>319.833806331343</v>
      </c>
      <c r="D30" s="73" t="s">
        <v>152</v>
      </c>
      <c r="E30" s="74" t="s">
        <v>166</v>
      </c>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s="9" customFormat="1" ht="29.25" customHeight="1" x14ac:dyDescent="0.25">
      <c r="A31" s="182"/>
      <c r="B31" s="113" t="s">
        <v>8</v>
      </c>
      <c r="C31" s="143">
        <v>277.251166764456</v>
      </c>
      <c r="D31" s="73" t="s">
        <v>152</v>
      </c>
      <c r="E31" s="74" t="s">
        <v>166</v>
      </c>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32" s="9" customFormat="1" ht="29.25" customHeight="1" x14ac:dyDescent="0.25">
      <c r="A32" s="182"/>
      <c r="B32" s="98" t="s">
        <v>1</v>
      </c>
      <c r="C32" s="144">
        <v>271.70214751413903</v>
      </c>
      <c r="D32" s="73" t="s">
        <v>152</v>
      </c>
      <c r="E32" s="74" t="s">
        <v>166</v>
      </c>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s="9" customFormat="1" ht="29.25" customHeight="1" x14ac:dyDescent="0.25">
      <c r="A33" s="182"/>
      <c r="B33" s="91" t="s">
        <v>21</v>
      </c>
      <c r="C33" s="143">
        <v>260.95568896116202</v>
      </c>
      <c r="D33" s="73" t="s">
        <v>152</v>
      </c>
      <c r="E33" s="74" t="s">
        <v>166</v>
      </c>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s="9" customFormat="1" ht="29.25" customHeight="1" x14ac:dyDescent="0.25">
      <c r="A34" s="182"/>
      <c r="B34" s="145" t="s">
        <v>9</v>
      </c>
      <c r="C34" s="146">
        <v>260.35485603053002</v>
      </c>
      <c r="D34" s="73" t="s">
        <v>152</v>
      </c>
      <c r="E34" s="74" t="s">
        <v>166</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s="9" customFormat="1" ht="29.25" customHeight="1" x14ac:dyDescent="0.25">
      <c r="A35" s="182"/>
      <c r="B35" s="145" t="s">
        <v>3</v>
      </c>
      <c r="C35" s="147">
        <v>237.45894614423</v>
      </c>
      <c r="D35" s="73" t="s">
        <v>152</v>
      </c>
      <c r="E35" s="74" t="s">
        <v>166</v>
      </c>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s="9" customFormat="1" ht="29.25" customHeight="1" x14ac:dyDescent="0.25">
      <c r="A36" s="182"/>
      <c r="B36" s="91" t="s">
        <v>17</v>
      </c>
      <c r="C36" s="148">
        <v>218.36207037176001</v>
      </c>
      <c r="D36" s="122" t="s">
        <v>152</v>
      </c>
      <c r="E36" s="74" t="s">
        <v>166</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s="9" customFormat="1" ht="29.25" customHeight="1" x14ac:dyDescent="0.25">
      <c r="A37" s="182"/>
      <c r="B37" s="91" t="s">
        <v>30</v>
      </c>
      <c r="C37" s="92">
        <v>113.62160514634201</v>
      </c>
      <c r="D37" s="122" t="s">
        <v>152</v>
      </c>
      <c r="E37" s="74" t="s">
        <v>166</v>
      </c>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s="9" customFormat="1" ht="29.25" customHeight="1" x14ac:dyDescent="0.25">
      <c r="A38" s="182"/>
      <c r="B38" s="112" t="s">
        <v>19</v>
      </c>
      <c r="C38" s="143">
        <v>106.26970761331</v>
      </c>
      <c r="D38" s="73" t="s">
        <v>152</v>
      </c>
      <c r="E38" s="74" t="s">
        <v>166</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s="9" customFormat="1" ht="29.25" customHeight="1" x14ac:dyDescent="0.25">
      <c r="A39" s="182"/>
      <c r="B39" s="461" t="s">
        <v>32</v>
      </c>
      <c r="C39" s="444">
        <v>78.417243892126706</v>
      </c>
      <c r="D39" s="464" t="s">
        <v>152</v>
      </c>
      <c r="E39" s="166" t="s">
        <v>166</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s="2" customFormat="1" ht="9.75" customHeight="1" x14ac:dyDescent="0.25">
      <c r="A40" s="460"/>
      <c r="B40" s="462"/>
      <c r="C40" s="463"/>
      <c r="D40" s="466"/>
      <c r="E40" s="465"/>
    </row>
    <row r="41" spans="1:32" s="9" customFormat="1" ht="43.5" customHeight="1" thickBot="1" x14ac:dyDescent="0.3">
      <c r="A41" s="163"/>
      <c r="B41" s="505" t="s">
        <v>184</v>
      </c>
      <c r="C41" s="506"/>
      <c r="D41" s="506"/>
      <c r="E41" s="506"/>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s="59" customFormat="1" ht="41.25" customHeight="1" thickBot="1" x14ac:dyDescent="0.3">
      <c r="A42" s="69"/>
      <c r="B42" s="149" t="s">
        <v>0</v>
      </c>
      <c r="C42" s="70" t="s">
        <v>51</v>
      </c>
      <c r="D42" s="150" t="s">
        <v>48</v>
      </c>
      <c r="E42" s="56" t="s">
        <v>49</v>
      </c>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row>
    <row r="43" spans="1:32" s="59" customFormat="1" ht="29.25" customHeight="1" x14ac:dyDescent="0.25">
      <c r="A43" s="63"/>
      <c r="B43" s="314" t="s">
        <v>16</v>
      </c>
      <c r="C43" s="307" t="s">
        <v>199</v>
      </c>
      <c r="D43" s="315" t="s">
        <v>38</v>
      </c>
      <c r="E43" s="316" t="s">
        <v>39</v>
      </c>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row>
    <row r="44" spans="1:32" s="9" customFormat="1" ht="29.25" customHeight="1" x14ac:dyDescent="0.25">
      <c r="A44" s="280"/>
      <c r="B44" s="308" t="s">
        <v>36</v>
      </c>
      <c r="C44" s="309">
        <v>0</v>
      </c>
      <c r="D44" s="265" t="s">
        <v>38</v>
      </c>
      <c r="E44" s="310" t="s">
        <v>39</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s="39" customFormat="1" ht="66.75" customHeight="1" thickBot="1" x14ac:dyDescent="0.3">
      <c r="A45" s="498" t="s">
        <v>179</v>
      </c>
      <c r="B45" s="499"/>
      <c r="C45" s="499"/>
      <c r="D45" s="499"/>
      <c r="E45" s="499"/>
      <c r="F45" s="274"/>
      <c r="G45" s="274"/>
      <c r="H45" s="2"/>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row>
    <row r="46" spans="1:32" s="59" customFormat="1" ht="45" customHeight="1" thickBot="1" x14ac:dyDescent="0.3">
      <c r="A46" s="162"/>
      <c r="B46" s="46" t="s">
        <v>0</v>
      </c>
      <c r="C46" s="160" t="s">
        <v>51</v>
      </c>
      <c r="D46" s="46" t="s">
        <v>48</v>
      </c>
      <c r="E46" s="445" t="s">
        <v>49</v>
      </c>
      <c r="F46" s="446"/>
      <c r="G46" s="273"/>
      <c r="H46" s="2"/>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row>
    <row r="47" spans="1:32" s="9" customFormat="1" ht="48" customHeight="1" x14ac:dyDescent="0.25">
      <c r="A47" s="318"/>
      <c r="B47" s="317" t="s">
        <v>153</v>
      </c>
      <c r="C47" s="189"/>
      <c r="D47" s="191" t="s">
        <v>176</v>
      </c>
      <c r="E47" s="447" t="s">
        <v>166</v>
      </c>
      <c r="F47" s="83"/>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s="9" customFormat="1" ht="48" customHeight="1" x14ac:dyDescent="0.25">
      <c r="A48" s="340"/>
      <c r="B48" s="331" t="s">
        <v>210</v>
      </c>
      <c r="C48" s="341">
        <v>720.7</v>
      </c>
      <c r="D48" s="339" t="s">
        <v>152</v>
      </c>
      <c r="E48" s="448" t="s">
        <v>166</v>
      </c>
      <c r="F48" s="83"/>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s="9" customFormat="1" ht="25.5" customHeight="1" x14ac:dyDescent="0.25">
      <c r="A49" s="63"/>
      <c r="B49" s="328" t="s">
        <v>42</v>
      </c>
      <c r="C49" s="329">
        <v>30.6151837364073</v>
      </c>
      <c r="D49" s="332" t="s">
        <v>38</v>
      </c>
      <c r="E49" s="449" t="s">
        <v>39</v>
      </c>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s="9" customFormat="1" ht="25.5" customHeight="1" x14ac:dyDescent="0.25">
      <c r="A50" s="63"/>
      <c r="B50" s="337" t="s">
        <v>195</v>
      </c>
      <c r="C50" s="72">
        <v>27.689148079461301</v>
      </c>
      <c r="D50" s="333" t="s">
        <v>38</v>
      </c>
      <c r="E50" s="450" t="s">
        <v>39</v>
      </c>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s="9" customFormat="1" ht="25.5" customHeight="1" x14ac:dyDescent="0.25">
      <c r="A51" s="63"/>
      <c r="B51" s="336" t="s">
        <v>44</v>
      </c>
      <c r="C51" s="335">
        <v>10.515580778537499</v>
      </c>
      <c r="D51" s="338" t="s">
        <v>38</v>
      </c>
      <c r="E51" s="451" t="s">
        <v>39</v>
      </c>
      <c r="F51" s="2"/>
      <c r="G51" s="83"/>
      <c r="H51" s="2"/>
      <c r="I51" s="2"/>
      <c r="J51" s="2"/>
      <c r="K51" s="2"/>
      <c r="L51" s="2"/>
      <c r="M51" s="2"/>
      <c r="N51" s="2"/>
      <c r="O51" s="2"/>
      <c r="P51" s="2"/>
      <c r="Q51" s="2"/>
      <c r="R51" s="2"/>
      <c r="S51" s="2"/>
      <c r="T51" s="2"/>
      <c r="U51" s="2"/>
      <c r="V51" s="2"/>
      <c r="W51" s="2"/>
      <c r="X51" s="2"/>
      <c r="Y51" s="2"/>
      <c r="Z51" s="2"/>
      <c r="AA51" s="2"/>
      <c r="AB51" s="2"/>
      <c r="AC51" s="2"/>
      <c r="AD51" s="2"/>
      <c r="AE51" s="2"/>
      <c r="AF51" s="2"/>
    </row>
    <row r="52" spans="1:32" s="9" customFormat="1" ht="25.5" customHeight="1" x14ac:dyDescent="0.25">
      <c r="A52" s="64"/>
      <c r="B52" s="151" t="s">
        <v>180</v>
      </c>
      <c r="C52" s="241">
        <v>3.4869750371901298</v>
      </c>
      <c r="D52" s="334" t="s">
        <v>38</v>
      </c>
      <c r="E52" s="452" t="s">
        <v>39</v>
      </c>
      <c r="F52" s="2"/>
      <c r="G52" s="83"/>
      <c r="H52" s="2"/>
      <c r="I52" s="2"/>
      <c r="J52" s="2"/>
      <c r="K52" s="2"/>
      <c r="L52" s="2"/>
      <c r="M52" s="2"/>
      <c r="N52" s="2"/>
      <c r="O52" s="2"/>
      <c r="P52" s="2"/>
      <c r="Q52" s="2"/>
      <c r="R52" s="2"/>
      <c r="S52" s="2"/>
      <c r="T52" s="2"/>
      <c r="U52" s="2"/>
      <c r="V52" s="2"/>
      <c r="W52" s="2"/>
      <c r="X52" s="2"/>
      <c r="Y52" s="2"/>
      <c r="Z52" s="2"/>
      <c r="AA52" s="2"/>
      <c r="AB52" s="2"/>
      <c r="AC52" s="2"/>
      <c r="AD52" s="2"/>
      <c r="AE52" s="2"/>
      <c r="AF52" s="2"/>
    </row>
    <row r="53" spans="1:32" s="9" customFormat="1" ht="25.5" customHeight="1" x14ac:dyDescent="0.25">
      <c r="A53" s="63"/>
      <c r="B53" s="152" t="s">
        <v>45</v>
      </c>
      <c r="C53" s="72">
        <v>2.93409834599088</v>
      </c>
      <c r="D53" s="154" t="s">
        <v>38</v>
      </c>
      <c r="E53" s="79" t="s">
        <v>39</v>
      </c>
      <c r="F53" s="453"/>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s="9" customFormat="1" ht="25.5" customHeight="1" x14ac:dyDescent="0.25">
      <c r="A54" s="63"/>
      <c r="B54" s="153" t="s">
        <v>37</v>
      </c>
      <c r="C54" s="128">
        <v>1.1019659268213799</v>
      </c>
      <c r="D54" s="154" t="s">
        <v>38</v>
      </c>
      <c r="E54" s="454" t="s">
        <v>39</v>
      </c>
      <c r="F54" s="453"/>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s="9" customFormat="1" ht="25.5" customHeight="1" x14ac:dyDescent="0.25">
      <c r="A55" s="264"/>
      <c r="B55" s="457" t="s">
        <v>43</v>
      </c>
      <c r="C55" s="455">
        <v>0.99538948035070096</v>
      </c>
      <c r="D55" s="459" t="s">
        <v>38</v>
      </c>
      <c r="E55" s="456" t="s">
        <v>39</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s="9" customFormat="1" x14ac:dyDescent="0.25">
      <c r="A56" s="60" t="s">
        <v>174</v>
      </c>
      <c r="B56" s="60"/>
      <c r="C56" s="458"/>
      <c r="D56" s="48"/>
      <c r="E56" s="49"/>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s="9" customFormat="1" ht="31.5" customHeight="1" x14ac:dyDescent="0.25">
      <c r="A57" s="496" t="s">
        <v>196</v>
      </c>
      <c r="B57" s="497"/>
      <c r="C57" s="497"/>
      <c r="D57" s="497"/>
      <c r="E57" s="497"/>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s="9" customFormat="1" ht="34.5" customHeight="1" x14ac:dyDescent="0.25">
      <c r="A58" s="502" t="s">
        <v>197</v>
      </c>
      <c r="B58" s="502"/>
      <c r="C58" s="502"/>
      <c r="D58" s="502"/>
      <c r="E58" s="50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s="9" customFormat="1" ht="34.5" customHeight="1" x14ac:dyDescent="0.25">
      <c r="A59" s="503" t="s">
        <v>193</v>
      </c>
      <c r="B59" s="503"/>
      <c r="C59" s="503"/>
      <c r="D59" s="503"/>
      <c r="E59" s="503"/>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s="9" customFormat="1" x14ac:dyDescent="0.25">
      <c r="A60" s="502" t="s">
        <v>200</v>
      </c>
      <c r="B60" s="502"/>
      <c r="C60" s="502"/>
      <c r="D60" s="502"/>
      <c r="E60" s="50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s="9" customFormat="1" ht="48.75" customHeight="1" x14ac:dyDescent="0.25">
      <c r="A61" s="502" t="s">
        <v>211</v>
      </c>
      <c r="B61" s="502"/>
      <c r="C61" s="502"/>
      <c r="D61" s="502"/>
      <c r="E61" s="50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s="62" customFormat="1" ht="153" customHeight="1" x14ac:dyDescent="0.25">
      <c r="A62" s="65"/>
      <c r="B62" s="500" t="s">
        <v>173</v>
      </c>
      <c r="C62" s="500"/>
      <c r="D62" s="500"/>
      <c r="E62" s="501"/>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row>
    <row r="63" spans="1:32" s="9" customFormat="1" ht="124.5" customHeight="1" x14ac:dyDescent="0.25">
      <c r="A63" s="65"/>
      <c r="B63" s="500" t="s">
        <v>189</v>
      </c>
      <c r="C63" s="500"/>
      <c r="D63" s="500"/>
      <c r="E63" s="501"/>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s="9" customFormat="1" ht="81" customHeight="1" x14ac:dyDescent="0.25">
      <c r="A64" s="87"/>
      <c r="B64" s="500" t="s">
        <v>190</v>
      </c>
      <c r="C64" s="500"/>
      <c r="D64" s="500"/>
      <c r="E64" s="501"/>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ht="15.75" customHeight="1" x14ac:dyDescent="0.25"/>
  </sheetData>
  <autoFilter ref="A12:E12">
    <sortState ref="A13:E41">
      <sortCondition descending="1" ref="C12"/>
    </sortState>
  </autoFilter>
  <sortState ref="B43:C47">
    <sortCondition descending="1" ref="C43:C47"/>
  </sortState>
  <mergeCells count="13">
    <mergeCell ref="A1:E1"/>
    <mergeCell ref="A57:E57"/>
    <mergeCell ref="A45:E45"/>
    <mergeCell ref="B62:E62"/>
    <mergeCell ref="B64:E64"/>
    <mergeCell ref="B63:E63"/>
    <mergeCell ref="A58:E58"/>
    <mergeCell ref="A61:E61"/>
    <mergeCell ref="A59:E59"/>
    <mergeCell ref="B11:E11"/>
    <mergeCell ref="B41:E41"/>
    <mergeCell ref="A2:E2"/>
    <mergeCell ref="A60:E60"/>
  </mergeCells>
  <phoneticPr fontId="12" type="noConversion"/>
  <pageMargins left="0.23622047244094491" right="0.23622047244094491" top="0.55118110236220474" bottom="0.35433070866141736" header="0" footer="0"/>
  <pageSetup paperSize="9" scale="91" fitToHeight="0" orientation="portrait" r:id="rId1"/>
  <headerFooter>
    <oddFooter>&amp;C&amp;P&amp;RSlimību profilakses un kontroles centrs</oddFooter>
  </headerFooter>
  <rowBreaks count="2" manualBreakCount="2">
    <brk id="17" max="4" man="1"/>
    <brk id="4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37"/>
  <sheetViews>
    <sheetView view="pageBreakPreview" topLeftCell="A52" zoomScale="130" zoomScaleNormal="100" zoomScaleSheetLayoutView="130" workbookViewId="0">
      <selection activeCell="H59" sqref="H59"/>
    </sheetView>
  </sheetViews>
  <sheetFormatPr defaultColWidth="9.140625" defaultRowHeight="15" x14ac:dyDescent="0.25"/>
  <cols>
    <col min="1" max="1" width="4.85546875" style="43" customWidth="1"/>
    <col min="2" max="2" width="17.42578125" style="43" customWidth="1"/>
    <col min="3" max="3" width="16" style="43" hidden="1" customWidth="1"/>
    <col min="4" max="4" width="17.42578125" style="43" customWidth="1"/>
    <col min="5" max="5" width="29.7109375" style="50" customWidth="1"/>
    <col min="6" max="6" width="22.7109375" style="50" bestFit="1" customWidth="1"/>
    <col min="7" max="26" width="9.140625" style="254"/>
    <col min="27" max="16384" width="9.140625" style="40"/>
  </cols>
  <sheetData>
    <row r="1" spans="1:26" ht="103.5" customHeight="1" x14ac:dyDescent="0.25">
      <c r="A1" s="514" t="s">
        <v>208</v>
      </c>
      <c r="B1" s="514"/>
      <c r="C1" s="514"/>
      <c r="D1" s="514"/>
      <c r="E1" s="514"/>
      <c r="F1" s="515"/>
    </row>
    <row r="2" spans="1:26" ht="105" customHeight="1" thickBot="1" x14ac:dyDescent="0.3">
      <c r="A2" s="516" t="s">
        <v>201</v>
      </c>
      <c r="B2" s="516"/>
      <c r="C2" s="517"/>
      <c r="D2" s="517"/>
      <c r="E2" s="517"/>
      <c r="F2" s="517"/>
    </row>
    <row r="3" spans="1:26" ht="43.5" thickBot="1" x14ac:dyDescent="0.3">
      <c r="A3" s="38"/>
      <c r="B3" s="155" t="str">
        <f>VLOOKUP(C3,'[1]Valstu Vlookup'!A:C,3,FALSE)</f>
        <v>State</v>
      </c>
      <c r="C3" s="51" t="s">
        <v>0</v>
      </c>
      <c r="D3" s="194" t="s">
        <v>165</v>
      </c>
      <c r="E3" s="51" t="s">
        <v>164</v>
      </c>
      <c r="F3" s="51" t="s">
        <v>163</v>
      </c>
    </row>
    <row r="4" spans="1:26" ht="57" customHeight="1" x14ac:dyDescent="0.25">
      <c r="A4" s="35"/>
      <c r="B4" s="357" t="str">
        <f>VLOOKUP(C4,'Valstu Vlookup'!A:E,3,FALSE)</f>
        <v>Liechtenstein</v>
      </c>
      <c r="C4" s="195" t="s">
        <v>13</v>
      </c>
      <c r="D4" s="199">
        <v>1506.0711866173301</v>
      </c>
      <c r="E4" s="197" t="s">
        <v>170</v>
      </c>
      <c r="F4" s="284" t="s">
        <v>168</v>
      </c>
    </row>
    <row r="5" spans="1:26" s="256" customFormat="1" ht="57" customHeight="1" x14ac:dyDescent="0.25">
      <c r="A5" s="35"/>
      <c r="B5" s="354" t="str">
        <f>VLOOKUP(C5,'Valstu Vlookup'!A:E,3,FALSE)</f>
        <v>Lithuania</v>
      </c>
      <c r="C5" s="286" t="s">
        <v>29</v>
      </c>
      <c r="D5" s="200">
        <v>1336.63352162921</v>
      </c>
      <c r="E5" s="198" t="s">
        <v>170</v>
      </c>
      <c r="F5" s="255" t="s">
        <v>168</v>
      </c>
    </row>
    <row r="6" spans="1:26" s="304" customFormat="1" ht="57" customHeight="1" x14ac:dyDescent="0.25">
      <c r="A6" s="35"/>
      <c r="B6" s="354" t="str">
        <f>VLOOKUP(C6,'Valstu Vlookup'!A:E,3,FALSE)</f>
        <v>Sanmarino</v>
      </c>
      <c r="C6" s="286" t="s">
        <v>35</v>
      </c>
      <c r="D6" s="200">
        <v>952.02159463617102</v>
      </c>
      <c r="E6" s="198" t="s">
        <v>170</v>
      </c>
      <c r="F6" s="214" t="s">
        <v>168</v>
      </c>
    </row>
    <row r="7" spans="1:26" s="306" customFormat="1" ht="57" customHeight="1" x14ac:dyDescent="0.25">
      <c r="A7" s="35"/>
      <c r="B7" s="354" t="str">
        <f>VLOOKUP(C7,'Valstu Vlookup'!A:E,3,FALSE)</f>
        <v>Slovenia</v>
      </c>
      <c r="C7" s="311" t="s">
        <v>26</v>
      </c>
      <c r="D7" s="200">
        <v>913.68767864797496</v>
      </c>
      <c r="E7" s="198" t="s">
        <v>170</v>
      </c>
      <c r="F7" s="214" t="s">
        <v>168</v>
      </c>
    </row>
    <row r="8" spans="1:26" s="95" customFormat="1" ht="57" customHeight="1" thickBot="1" x14ac:dyDescent="0.3">
      <c r="A8" s="35"/>
      <c r="B8" s="354" t="str">
        <f>VLOOKUP(C8,'Valstu Vlookup'!A:E,3,FALSE)</f>
        <v>Netherlands</v>
      </c>
      <c r="C8" s="196" t="s">
        <v>10</v>
      </c>
      <c r="D8" s="200">
        <v>906.99294989868997</v>
      </c>
      <c r="E8" s="198" t="s">
        <v>170</v>
      </c>
      <c r="F8" s="259" t="s">
        <v>168</v>
      </c>
      <c r="G8" s="254"/>
      <c r="H8" s="254"/>
      <c r="I8" s="254"/>
      <c r="J8" s="254"/>
      <c r="K8" s="254"/>
      <c r="L8" s="254"/>
      <c r="M8" s="254"/>
      <c r="N8" s="254"/>
      <c r="O8" s="254"/>
      <c r="P8" s="254"/>
      <c r="Q8" s="254"/>
      <c r="R8" s="254"/>
      <c r="S8" s="254"/>
      <c r="T8" s="254"/>
      <c r="U8" s="254"/>
      <c r="V8" s="254"/>
      <c r="W8" s="254"/>
      <c r="X8" s="254"/>
      <c r="Y8" s="254"/>
      <c r="Z8" s="254"/>
    </row>
    <row r="9" spans="1:26" ht="57" customHeight="1" thickBot="1" x14ac:dyDescent="0.3">
      <c r="A9" s="38"/>
      <c r="B9" s="358" t="str">
        <f>VLOOKUP(C9,'[1]Valstu Vlookup'!A:C,3,FALSE)</f>
        <v>Czechia</v>
      </c>
      <c r="C9" s="288" t="s">
        <v>14</v>
      </c>
      <c r="D9" s="289">
        <v>875.70658603917502</v>
      </c>
      <c r="E9" s="290" t="s">
        <v>170</v>
      </c>
      <c r="F9" s="287" t="s">
        <v>168</v>
      </c>
    </row>
    <row r="10" spans="1:26" s="306" customFormat="1" ht="9.75" customHeight="1" x14ac:dyDescent="0.25">
      <c r="A10" s="320"/>
      <c r="B10" s="320"/>
      <c r="C10" s="320"/>
      <c r="D10" s="320"/>
      <c r="E10" s="321"/>
      <c r="F10" s="305"/>
    </row>
    <row r="11" spans="1:26" ht="60" customHeight="1" thickBot="1" x14ac:dyDescent="0.3">
      <c r="A11" s="518" t="s">
        <v>185</v>
      </c>
      <c r="B11" s="519"/>
      <c r="C11" s="519"/>
      <c r="D11" s="519"/>
      <c r="E11" s="519"/>
      <c r="F11" s="519"/>
    </row>
    <row r="12" spans="1:26" ht="43.5" thickBot="1" x14ac:dyDescent="0.3">
      <c r="A12" s="54"/>
      <c r="B12" s="156" t="str">
        <f>VLOOKUP(C12,'[1]Valstu Vlookup'!A:C,3,FALSE)</f>
        <v>State</v>
      </c>
      <c r="C12" s="51" t="s">
        <v>0</v>
      </c>
      <c r="D12" s="52" t="str">
        <f>D$3</f>
        <v>14-day cumulative incidence</v>
      </c>
      <c r="E12" s="157" t="str">
        <f>E$3</f>
        <v>Traveling considerations</v>
      </c>
      <c r="F12" s="52" t="str">
        <f>F$3</f>
        <v>Self-isolation***</v>
      </c>
    </row>
    <row r="13" spans="1:26" ht="29.25" customHeight="1" x14ac:dyDescent="0.25">
      <c r="A13" s="36"/>
      <c r="B13" s="353" t="str">
        <f>VLOOKUP(C13,'Valstu Vlookup'!A:E,3,FALSE)</f>
        <v>Sweden</v>
      </c>
      <c r="C13" s="293" t="s">
        <v>15</v>
      </c>
      <c r="D13" s="294">
        <v>814.99014924949995</v>
      </c>
      <c r="E13" s="225" t="s">
        <v>171</v>
      </c>
      <c r="F13" s="284" t="s">
        <v>168</v>
      </c>
    </row>
    <row r="14" spans="1:26" s="103" customFormat="1" ht="29.25" customHeight="1" x14ac:dyDescent="0.25">
      <c r="A14" s="37"/>
      <c r="B14" s="354" t="str">
        <f>VLOOKUP(C14,'Valstu Vlookup'!A:E,3,FALSE)</f>
        <v>Denmark</v>
      </c>
      <c r="C14" s="291" t="s">
        <v>22</v>
      </c>
      <c r="D14" s="292">
        <v>793.44397709918303</v>
      </c>
      <c r="E14" s="226" t="s">
        <v>171</v>
      </c>
      <c r="F14" s="214" t="s">
        <v>168</v>
      </c>
      <c r="G14" s="254"/>
      <c r="H14" s="254"/>
      <c r="I14" s="254"/>
      <c r="J14" s="254"/>
      <c r="K14" s="254"/>
      <c r="L14" s="254"/>
      <c r="M14" s="254"/>
      <c r="N14" s="254"/>
      <c r="O14" s="254"/>
      <c r="P14" s="254"/>
      <c r="Q14" s="254"/>
      <c r="R14" s="254"/>
      <c r="S14" s="254"/>
      <c r="T14" s="254"/>
      <c r="U14" s="254"/>
      <c r="V14" s="254"/>
      <c r="W14" s="254"/>
      <c r="X14" s="254"/>
      <c r="Y14" s="254"/>
      <c r="Z14" s="254"/>
    </row>
    <row r="15" spans="1:26" s="119" customFormat="1" ht="29.25" customHeight="1" x14ac:dyDescent="0.25">
      <c r="A15" s="37"/>
      <c r="B15" s="355" t="str">
        <f>VLOOKUP(C15,'Valstu Vlookup'!A:E,3,FALSE)</f>
        <v>Switzerland</v>
      </c>
      <c r="C15" s="209" t="s">
        <v>11</v>
      </c>
      <c r="D15" s="232">
        <v>748.04608844936695</v>
      </c>
      <c r="E15" s="45" t="s">
        <v>171</v>
      </c>
      <c r="F15" s="253" t="s">
        <v>168</v>
      </c>
      <c r="G15" s="254"/>
      <c r="H15" s="254"/>
      <c r="I15" s="254"/>
      <c r="J15" s="254"/>
      <c r="K15" s="254"/>
      <c r="L15" s="254"/>
      <c r="M15" s="254"/>
      <c r="N15" s="254"/>
      <c r="O15" s="254"/>
      <c r="P15" s="254"/>
      <c r="Q15" s="254"/>
      <c r="R15" s="254"/>
      <c r="S15" s="254"/>
      <c r="T15" s="254"/>
      <c r="U15" s="254"/>
      <c r="V15" s="254"/>
      <c r="W15" s="254"/>
      <c r="X15" s="254"/>
      <c r="Y15" s="254"/>
      <c r="Z15" s="254"/>
    </row>
    <row r="16" spans="1:26" s="119" customFormat="1" ht="29.25" customHeight="1" x14ac:dyDescent="0.25">
      <c r="A16" s="37"/>
      <c r="B16" s="356" t="str">
        <f>VLOOKUP(C16,'Valstu Vlookup'!A:E,3,FALSE)</f>
        <v>Luxembourg</v>
      </c>
      <c r="C16" s="227" t="s">
        <v>4</v>
      </c>
      <c r="D16" s="232">
        <v>745.56845318572903</v>
      </c>
      <c r="E16" s="229" t="s">
        <v>171</v>
      </c>
      <c r="F16" s="214" t="s">
        <v>168</v>
      </c>
      <c r="G16" s="254"/>
      <c r="H16" s="254"/>
      <c r="I16" s="254"/>
      <c r="J16" s="254"/>
      <c r="K16" s="254"/>
      <c r="L16" s="254"/>
      <c r="M16" s="254"/>
      <c r="N16" s="254"/>
      <c r="O16" s="254"/>
      <c r="P16" s="254"/>
      <c r="Q16" s="254"/>
      <c r="R16" s="254"/>
      <c r="S16" s="254"/>
      <c r="T16" s="254"/>
      <c r="U16" s="254"/>
      <c r="V16" s="254"/>
      <c r="W16" s="254"/>
      <c r="X16" s="254"/>
      <c r="Y16" s="254"/>
      <c r="Z16" s="254"/>
    </row>
    <row r="17" spans="1:26" s="90" customFormat="1" ht="29.25" customHeight="1" x14ac:dyDescent="0.25">
      <c r="A17" s="37"/>
      <c r="B17" s="346" t="str">
        <f>VLOOKUP(C17,'Valstu Vlookup'!A:E,3,FALSE)</f>
        <v>Croatia</v>
      </c>
      <c r="C17" s="295" t="s">
        <v>7</v>
      </c>
      <c r="D17" s="231">
        <v>720.27056266967202</v>
      </c>
      <c r="E17" s="45" t="s">
        <v>171</v>
      </c>
      <c r="F17" s="80" t="s">
        <v>168</v>
      </c>
      <c r="G17" s="254"/>
      <c r="H17" s="254"/>
      <c r="I17" s="254"/>
      <c r="J17" s="254"/>
      <c r="K17" s="254"/>
      <c r="L17" s="254"/>
      <c r="M17" s="254"/>
      <c r="N17" s="254"/>
      <c r="O17" s="254"/>
      <c r="P17" s="254"/>
      <c r="Q17" s="254"/>
      <c r="R17" s="254"/>
      <c r="S17" s="254"/>
      <c r="T17" s="254"/>
      <c r="U17" s="254"/>
      <c r="V17" s="254"/>
      <c r="W17" s="254"/>
      <c r="X17" s="254"/>
      <c r="Y17" s="254"/>
      <c r="Z17" s="254"/>
    </row>
    <row r="18" spans="1:26" s="90" customFormat="1" ht="29.25" customHeight="1" x14ac:dyDescent="0.25">
      <c r="A18" s="37"/>
      <c r="B18" s="344" t="str">
        <f>VLOOKUP(C18,'Valstu Vlookup'!A:E,3,FALSE)</f>
        <v>Slovakia</v>
      </c>
      <c r="C18" s="291" t="s">
        <v>28</v>
      </c>
      <c r="D18" s="232">
        <v>644.13372838538498</v>
      </c>
      <c r="E18" s="229" t="s">
        <v>171</v>
      </c>
      <c r="F18" s="221" t="s">
        <v>168</v>
      </c>
      <c r="G18" s="254"/>
      <c r="H18" s="254"/>
      <c r="I18" s="254"/>
      <c r="J18" s="254"/>
      <c r="K18" s="254"/>
      <c r="L18" s="254"/>
      <c r="M18" s="254"/>
      <c r="N18" s="254"/>
      <c r="O18" s="254"/>
      <c r="P18" s="254"/>
      <c r="Q18" s="254"/>
      <c r="R18" s="254"/>
      <c r="S18" s="254"/>
      <c r="T18" s="254"/>
      <c r="U18" s="254"/>
      <c r="V18" s="254"/>
      <c r="W18" s="254"/>
      <c r="X18" s="254"/>
      <c r="Y18" s="254"/>
      <c r="Z18" s="254"/>
    </row>
    <row r="19" spans="1:26" s="90" customFormat="1" ht="29.25" customHeight="1" x14ac:dyDescent="0.25">
      <c r="A19" s="37"/>
      <c r="B19" s="346" t="str">
        <f>VLOOKUP(C19,'Valstu Vlookup'!A:E,3,FALSE)</f>
        <v>Estonia</v>
      </c>
      <c r="C19" s="216" t="s">
        <v>31</v>
      </c>
      <c r="D19" s="233">
        <v>585.21157591219901</v>
      </c>
      <c r="E19" s="229" t="s">
        <v>171</v>
      </c>
      <c r="F19" s="214" t="s">
        <v>168</v>
      </c>
      <c r="G19" s="254"/>
      <c r="H19" s="254"/>
      <c r="I19" s="254"/>
      <c r="J19" s="254"/>
      <c r="K19" s="254"/>
      <c r="L19" s="254"/>
      <c r="M19" s="254"/>
      <c r="N19" s="254"/>
      <c r="O19" s="254"/>
      <c r="P19" s="254"/>
      <c r="Q19" s="254"/>
      <c r="R19" s="254"/>
      <c r="S19" s="254"/>
      <c r="T19" s="254"/>
      <c r="U19" s="254"/>
      <c r="V19" s="254"/>
      <c r="W19" s="254"/>
      <c r="X19" s="254"/>
      <c r="Y19" s="254"/>
      <c r="Z19" s="254"/>
    </row>
    <row r="20" spans="1:26" ht="29.25" customHeight="1" x14ac:dyDescent="0.25">
      <c r="A20" s="37"/>
      <c r="B20" s="346" t="str">
        <f>VLOOKUP(C20,'Valstu Vlookup'!A:E,3,FALSE)</f>
        <v>Latvia</v>
      </c>
      <c r="C20" s="210" t="s">
        <v>34</v>
      </c>
      <c r="D20" s="230">
        <v>581.415940265671</v>
      </c>
      <c r="E20" s="45"/>
      <c r="F20" s="253"/>
    </row>
    <row r="21" spans="1:26" s="90" customFormat="1" ht="29.25" customHeight="1" x14ac:dyDescent="0.25">
      <c r="A21" s="37"/>
      <c r="B21" s="344" t="str">
        <f>VLOOKUP(C21,'Valstu Vlookup'!A:E,3,FALSE)</f>
        <v>Cyprus</v>
      </c>
      <c r="C21" s="224" t="s">
        <v>25</v>
      </c>
      <c r="D21" s="235">
        <v>520.15129598275598</v>
      </c>
      <c r="E21" s="226" t="s">
        <v>171</v>
      </c>
      <c r="F21" s="214" t="s">
        <v>168</v>
      </c>
      <c r="G21" s="254"/>
      <c r="H21" s="254"/>
      <c r="I21" s="254"/>
      <c r="J21" s="254"/>
      <c r="K21" s="254"/>
      <c r="L21" s="254"/>
      <c r="M21" s="254"/>
      <c r="N21" s="254"/>
      <c r="O21" s="254"/>
      <c r="P21" s="254"/>
      <c r="Q21" s="254"/>
      <c r="R21" s="254"/>
      <c r="S21" s="254"/>
      <c r="T21" s="254"/>
      <c r="U21" s="254"/>
      <c r="V21" s="254"/>
      <c r="W21" s="254"/>
      <c r="X21" s="254"/>
      <c r="Y21" s="254"/>
      <c r="Z21" s="254"/>
    </row>
    <row r="22" spans="1:26" s="90" customFormat="1" ht="29.25" customHeight="1" x14ac:dyDescent="0.25">
      <c r="A22" s="37"/>
      <c r="B22" s="346" t="str">
        <f>VLOOKUP(C22,'Valstu Vlookup'!A:E,3,FALSE)</f>
        <v>Portugal</v>
      </c>
      <c r="C22" s="236" t="s">
        <v>18</v>
      </c>
      <c r="D22" s="237">
        <v>466.32077462846001</v>
      </c>
      <c r="E22" s="229" t="s">
        <v>171</v>
      </c>
      <c r="F22" s="214" t="s">
        <v>168</v>
      </c>
      <c r="G22" s="254"/>
      <c r="H22" s="254"/>
      <c r="I22" s="254"/>
      <c r="J22" s="254"/>
      <c r="K22" s="254"/>
      <c r="L22" s="254"/>
      <c r="M22" s="254"/>
      <c r="N22" s="254"/>
      <c r="O22" s="254"/>
      <c r="P22" s="254"/>
      <c r="Q22" s="254"/>
      <c r="R22" s="254"/>
      <c r="S22" s="254"/>
      <c r="T22" s="254"/>
      <c r="U22" s="254"/>
      <c r="V22" s="254"/>
      <c r="W22" s="254"/>
      <c r="X22" s="254"/>
      <c r="Y22" s="254"/>
      <c r="Z22" s="254"/>
    </row>
    <row r="23" spans="1:26" s="95" customFormat="1" ht="29.25" customHeight="1" x14ac:dyDescent="0.25">
      <c r="A23" s="37"/>
      <c r="B23" s="349" t="str">
        <f>VLOOKUP(C23,'Valstu Vlookup'!A:E,3,FALSE)</f>
        <v>Monaco</v>
      </c>
      <c r="C23" s="215" t="s">
        <v>6</v>
      </c>
      <c r="D23" s="240">
        <v>408.03989723439599</v>
      </c>
      <c r="E23" s="239" t="s">
        <v>171</v>
      </c>
      <c r="F23" s="257" t="s">
        <v>168</v>
      </c>
      <c r="G23" s="254"/>
      <c r="H23" s="254"/>
      <c r="I23" s="254"/>
      <c r="J23" s="254"/>
      <c r="K23" s="254"/>
      <c r="L23" s="254"/>
      <c r="M23" s="254"/>
      <c r="N23" s="254"/>
      <c r="O23" s="254"/>
      <c r="P23" s="254"/>
      <c r="Q23" s="254"/>
      <c r="R23" s="254"/>
      <c r="S23" s="254"/>
      <c r="T23" s="254"/>
      <c r="U23" s="254"/>
      <c r="V23" s="254"/>
      <c r="W23" s="254"/>
      <c r="X23" s="254"/>
      <c r="Y23" s="254"/>
      <c r="Z23" s="254"/>
    </row>
    <row r="24" spans="1:26" s="95" customFormat="1" ht="29.25" customHeight="1" x14ac:dyDescent="0.25">
      <c r="A24" s="37"/>
      <c r="B24" s="347" t="str">
        <f>VLOOKUP(C24,'Valstu Vlookup'!A:E,3,FALSE)</f>
        <v>Germany</v>
      </c>
      <c r="C24" s="296" t="s">
        <v>24</v>
      </c>
      <c r="D24" s="235">
        <v>379.13633317627301</v>
      </c>
      <c r="E24" s="239" t="s">
        <v>171</v>
      </c>
      <c r="F24" s="257" t="s">
        <v>168</v>
      </c>
      <c r="G24" s="254"/>
      <c r="H24" s="254"/>
      <c r="I24" s="254"/>
      <c r="J24" s="254"/>
      <c r="K24" s="254"/>
      <c r="L24" s="254"/>
      <c r="M24" s="254"/>
      <c r="N24" s="254"/>
      <c r="O24" s="254"/>
      <c r="P24" s="254"/>
      <c r="Q24" s="254"/>
      <c r="R24" s="254"/>
      <c r="S24" s="254"/>
      <c r="T24" s="254"/>
      <c r="U24" s="254"/>
      <c r="V24" s="254"/>
      <c r="W24" s="254"/>
      <c r="X24" s="254"/>
      <c r="Y24" s="254"/>
      <c r="Z24" s="254"/>
    </row>
    <row r="25" spans="1:26" s="95" customFormat="1" ht="29.25" customHeight="1" x14ac:dyDescent="0.25">
      <c r="A25" s="37"/>
      <c r="B25" s="350" t="str">
        <f>VLOOKUP(C25,'Valstu Vlookup'!A:E,3,FALSE)</f>
        <v>Austria</v>
      </c>
      <c r="C25" s="215" t="s">
        <v>12</v>
      </c>
      <c r="D25" s="235">
        <v>353.88640077211602</v>
      </c>
      <c r="E25" s="226" t="s">
        <v>171</v>
      </c>
      <c r="F25" s="221" t="s">
        <v>168</v>
      </c>
      <c r="G25" s="254"/>
      <c r="H25" s="254"/>
      <c r="I25" s="254"/>
      <c r="J25" s="254"/>
      <c r="K25" s="254"/>
      <c r="L25" s="254"/>
      <c r="M25" s="254"/>
      <c r="N25" s="254"/>
      <c r="O25" s="254"/>
      <c r="P25" s="254"/>
      <c r="Q25" s="254"/>
      <c r="R25" s="254"/>
      <c r="S25" s="254"/>
      <c r="T25" s="254"/>
      <c r="U25" s="254"/>
      <c r="V25" s="254"/>
      <c r="W25" s="254"/>
      <c r="X25" s="254"/>
      <c r="Y25" s="254"/>
      <c r="Z25" s="254"/>
    </row>
    <row r="26" spans="1:26" s="95" customFormat="1" ht="29.25" customHeight="1" x14ac:dyDescent="0.25">
      <c r="A26" s="37"/>
      <c r="B26" s="351" t="str">
        <f>VLOOKUP(C26,'Valstu Vlookup'!A:E,3,FALSE)</f>
        <v>Italy</v>
      </c>
      <c r="C26" s="219" t="s">
        <v>27</v>
      </c>
      <c r="D26" s="235">
        <v>337.94820126712</v>
      </c>
      <c r="E26" s="229" t="s">
        <v>171</v>
      </c>
      <c r="F26" s="214" t="s">
        <v>168</v>
      </c>
      <c r="G26" s="254"/>
      <c r="H26" s="254"/>
      <c r="I26" s="254"/>
      <c r="J26" s="254"/>
      <c r="K26" s="254"/>
      <c r="L26" s="254"/>
      <c r="M26" s="254"/>
      <c r="N26" s="254"/>
      <c r="O26" s="254"/>
      <c r="P26" s="254"/>
      <c r="Q26" s="254"/>
      <c r="R26" s="254"/>
      <c r="S26" s="254"/>
      <c r="T26" s="254"/>
      <c r="U26" s="254"/>
      <c r="V26" s="254"/>
      <c r="W26" s="254"/>
      <c r="X26" s="254"/>
      <c r="Y26" s="254"/>
      <c r="Z26" s="254"/>
    </row>
    <row r="27" spans="1:26" s="105" customFormat="1" ht="29.25" customHeight="1" x14ac:dyDescent="0.25">
      <c r="A27" s="37"/>
      <c r="B27" s="346" t="str">
        <f>VLOOKUP(C27,'Valstu Vlookup'!A:E,3,FALSE)</f>
        <v>Hungary</v>
      </c>
      <c r="C27" s="242" t="s">
        <v>33</v>
      </c>
      <c r="D27" s="235">
        <v>335.61668786164302</v>
      </c>
      <c r="E27" s="229" t="s">
        <v>171</v>
      </c>
      <c r="F27" s="214" t="s">
        <v>168</v>
      </c>
      <c r="G27" s="254"/>
      <c r="H27" s="254"/>
      <c r="I27" s="254"/>
      <c r="J27" s="254"/>
      <c r="K27" s="254"/>
      <c r="L27" s="254"/>
      <c r="M27" s="254"/>
      <c r="N27" s="254"/>
      <c r="O27" s="254"/>
      <c r="P27" s="254"/>
      <c r="Q27" s="254"/>
      <c r="R27" s="254"/>
      <c r="S27" s="254"/>
      <c r="T27" s="254"/>
      <c r="U27" s="254"/>
      <c r="V27" s="254"/>
      <c r="W27" s="254"/>
      <c r="X27" s="254"/>
      <c r="Y27" s="254"/>
      <c r="Z27" s="254"/>
    </row>
    <row r="28" spans="1:26" s="105" customFormat="1" ht="29.25" customHeight="1" x14ac:dyDescent="0.25">
      <c r="A28" s="37"/>
      <c r="B28" s="348" t="str">
        <f>VLOOKUP(C28,'Valstu Vlookup'!A:E,3,FALSE)</f>
        <v>Poland</v>
      </c>
      <c r="C28" s="297" t="s">
        <v>20</v>
      </c>
      <c r="D28" s="223">
        <v>330.06246679861403</v>
      </c>
      <c r="E28" s="226" t="s">
        <v>171</v>
      </c>
      <c r="F28" s="214" t="s">
        <v>168</v>
      </c>
      <c r="G28" s="254"/>
      <c r="H28" s="254"/>
      <c r="I28" s="254"/>
      <c r="J28" s="254"/>
      <c r="K28" s="254"/>
      <c r="L28" s="254"/>
      <c r="M28" s="254"/>
      <c r="N28" s="254"/>
      <c r="O28" s="254"/>
      <c r="P28" s="254"/>
      <c r="Q28" s="254"/>
      <c r="R28" s="254"/>
      <c r="S28" s="254"/>
      <c r="T28" s="254"/>
      <c r="U28" s="254"/>
      <c r="V28" s="254"/>
      <c r="W28" s="254"/>
      <c r="X28" s="254"/>
      <c r="Y28" s="254"/>
      <c r="Z28" s="254"/>
    </row>
    <row r="29" spans="1:26" s="105" customFormat="1" ht="29.25" customHeight="1" x14ac:dyDescent="0.25">
      <c r="A29" s="37"/>
      <c r="B29" s="352" t="str">
        <f>VLOOKUP(C29,'Valstu Vlookup'!A:E,3,FALSE)</f>
        <v>Andorra</v>
      </c>
      <c r="C29" s="298" t="s">
        <v>2</v>
      </c>
      <c r="D29" s="299">
        <v>326.87031518699899</v>
      </c>
      <c r="E29" s="226" t="s">
        <v>171</v>
      </c>
      <c r="F29" s="214" t="s">
        <v>168</v>
      </c>
      <c r="G29" s="254"/>
      <c r="H29" s="254"/>
      <c r="I29" s="254"/>
      <c r="J29" s="254"/>
      <c r="K29" s="254"/>
      <c r="L29" s="254"/>
      <c r="M29" s="254"/>
      <c r="N29" s="254"/>
      <c r="O29" s="254"/>
      <c r="P29" s="254"/>
      <c r="Q29" s="254"/>
      <c r="R29" s="254"/>
      <c r="S29" s="254"/>
      <c r="T29" s="254"/>
      <c r="U29" s="254"/>
      <c r="V29" s="254"/>
      <c r="W29" s="254"/>
      <c r="X29" s="254"/>
      <c r="Y29" s="254"/>
      <c r="Z29" s="254"/>
    </row>
    <row r="30" spans="1:26" s="95" customFormat="1" ht="29.25" customHeight="1" x14ac:dyDescent="0.25">
      <c r="A30" s="37"/>
      <c r="B30" s="346" t="str">
        <f>VLOOKUP(C30,'Valstu Vlookup'!A:E,3,FALSE)</f>
        <v>Romania</v>
      </c>
      <c r="C30" s="301" t="s">
        <v>5</v>
      </c>
      <c r="D30" s="235">
        <v>319.833806331343</v>
      </c>
      <c r="E30" s="45" t="s">
        <v>171</v>
      </c>
      <c r="F30" s="221" t="s">
        <v>168</v>
      </c>
      <c r="G30" s="254"/>
      <c r="H30" s="254"/>
      <c r="I30" s="254"/>
      <c r="J30" s="254"/>
      <c r="K30" s="254"/>
      <c r="L30" s="254"/>
      <c r="M30" s="254"/>
      <c r="N30" s="254"/>
      <c r="O30" s="254"/>
      <c r="P30" s="254"/>
      <c r="Q30" s="254"/>
      <c r="R30" s="254"/>
      <c r="S30" s="254"/>
      <c r="T30" s="254"/>
      <c r="U30" s="254"/>
      <c r="V30" s="254"/>
      <c r="W30" s="254"/>
      <c r="X30" s="254"/>
      <c r="Y30" s="254"/>
      <c r="Z30" s="254"/>
    </row>
    <row r="31" spans="1:26" s="95" customFormat="1" ht="29.25" customHeight="1" x14ac:dyDescent="0.25">
      <c r="A31" s="37"/>
      <c r="B31" s="344" t="str">
        <f>VLOOKUP(C31,'Valstu Vlookup'!A:E,3,FALSE)</f>
        <v>France</v>
      </c>
      <c r="C31" s="296" t="s">
        <v>8</v>
      </c>
      <c r="D31" s="300">
        <v>277.251166764456</v>
      </c>
      <c r="E31" s="226" t="s">
        <v>171</v>
      </c>
      <c r="F31" s="214" t="s">
        <v>168</v>
      </c>
      <c r="G31" s="254"/>
      <c r="H31" s="254"/>
      <c r="I31" s="254"/>
      <c r="J31" s="254"/>
      <c r="K31" s="254"/>
      <c r="L31" s="254"/>
      <c r="M31" s="254"/>
      <c r="N31" s="254"/>
      <c r="O31" s="254"/>
      <c r="P31" s="254"/>
      <c r="Q31" s="254"/>
      <c r="R31" s="254"/>
      <c r="S31" s="254"/>
      <c r="T31" s="254"/>
      <c r="U31" s="254"/>
      <c r="V31" s="254"/>
      <c r="W31" s="254"/>
      <c r="X31" s="254"/>
      <c r="Y31" s="254"/>
      <c r="Z31" s="254"/>
    </row>
    <row r="32" spans="1:26" s="95" customFormat="1" ht="29.25" customHeight="1" x14ac:dyDescent="0.25">
      <c r="A32" s="37"/>
      <c r="B32" s="345" t="str">
        <f>VLOOKUP(C32,'Valstu Vlookup'!A:E,3,FALSE)</f>
        <v>Spain</v>
      </c>
      <c r="C32" s="243" t="s">
        <v>1</v>
      </c>
      <c r="D32" s="235">
        <v>271.70214751413903</v>
      </c>
      <c r="E32" s="45" t="s">
        <v>171</v>
      </c>
      <c r="F32" s="259" t="s">
        <v>168</v>
      </c>
      <c r="G32" s="254"/>
      <c r="H32" s="254"/>
      <c r="I32" s="254"/>
      <c r="J32" s="254"/>
      <c r="K32" s="254"/>
      <c r="L32" s="254"/>
      <c r="M32" s="254"/>
      <c r="N32" s="254"/>
      <c r="O32" s="254"/>
      <c r="P32" s="254"/>
      <c r="Q32" s="254"/>
      <c r="R32" s="254"/>
      <c r="S32" s="254"/>
      <c r="T32" s="254"/>
      <c r="U32" s="254"/>
      <c r="V32" s="254"/>
      <c r="W32" s="254"/>
      <c r="X32" s="254"/>
      <c r="Y32" s="254"/>
      <c r="Z32" s="254"/>
    </row>
    <row r="33" spans="1:26" s="95" customFormat="1" ht="29.25" customHeight="1" x14ac:dyDescent="0.25">
      <c r="A33" s="37"/>
      <c r="B33" s="346" t="str">
        <f>VLOOKUP(C33,'Valstu Vlookup'!A:E,3,FALSE)</f>
        <v>Bulgaria</v>
      </c>
      <c r="C33" s="96" t="s">
        <v>21</v>
      </c>
      <c r="D33" s="245">
        <v>260.95568896116202</v>
      </c>
      <c r="E33" s="228" t="s">
        <v>171</v>
      </c>
      <c r="F33" s="257" t="s">
        <v>168</v>
      </c>
      <c r="G33" s="254"/>
      <c r="H33" s="254"/>
      <c r="I33" s="254"/>
      <c r="J33" s="254"/>
      <c r="K33" s="254"/>
      <c r="L33" s="254"/>
      <c r="M33" s="254"/>
      <c r="N33" s="254"/>
      <c r="O33" s="254"/>
      <c r="P33" s="254"/>
      <c r="Q33" s="254"/>
      <c r="R33" s="254"/>
      <c r="S33" s="254"/>
      <c r="T33" s="254"/>
      <c r="U33" s="254"/>
      <c r="V33" s="254"/>
      <c r="W33" s="254"/>
      <c r="X33" s="254"/>
      <c r="Y33" s="254"/>
      <c r="Z33" s="254"/>
    </row>
    <row r="34" spans="1:26" s="90" customFormat="1" ht="29.25" customHeight="1" x14ac:dyDescent="0.25">
      <c r="A34" s="37"/>
      <c r="B34" s="346" t="str">
        <f>VLOOKUP(C34,'Valstu Vlookup'!A:E,3,FALSE)</f>
        <v>Belgium</v>
      </c>
      <c r="C34" s="218" t="s">
        <v>9</v>
      </c>
      <c r="D34" s="246">
        <v>260.35485603053002</v>
      </c>
      <c r="E34" s="238" t="s">
        <v>171</v>
      </c>
      <c r="F34" s="258" t="s">
        <v>168</v>
      </c>
      <c r="G34" s="254"/>
      <c r="H34" s="254"/>
      <c r="I34" s="254"/>
      <c r="J34" s="254"/>
      <c r="K34" s="254"/>
      <c r="L34" s="254"/>
      <c r="M34" s="254"/>
      <c r="N34" s="254"/>
      <c r="O34" s="254"/>
      <c r="P34" s="254"/>
      <c r="Q34" s="254"/>
      <c r="R34" s="254"/>
      <c r="S34" s="254"/>
      <c r="T34" s="254"/>
      <c r="U34" s="254"/>
      <c r="V34" s="254"/>
      <c r="W34" s="254"/>
      <c r="X34" s="254"/>
      <c r="Y34" s="254"/>
      <c r="Z34" s="254"/>
    </row>
    <row r="35" spans="1:26" s="90" customFormat="1" ht="29.25" customHeight="1" x14ac:dyDescent="0.25">
      <c r="A35" s="37"/>
      <c r="B35" s="346" t="str">
        <f>VLOOKUP(C35,'Valstu Vlookup'!A:E,3,FALSE)</f>
        <v>Malta</v>
      </c>
      <c r="C35" s="247" t="s">
        <v>3</v>
      </c>
      <c r="D35" s="223">
        <v>237.45894614423</v>
      </c>
      <c r="E35" s="229" t="s">
        <v>171</v>
      </c>
      <c r="F35" s="214" t="s">
        <v>168</v>
      </c>
      <c r="G35" s="254"/>
      <c r="H35" s="254"/>
      <c r="I35" s="254"/>
      <c r="J35" s="254"/>
      <c r="K35" s="254"/>
      <c r="L35" s="254"/>
      <c r="M35" s="254"/>
      <c r="N35" s="254"/>
      <c r="O35" s="254"/>
      <c r="P35" s="254"/>
      <c r="Q35" s="254"/>
      <c r="R35" s="254"/>
      <c r="S35" s="254"/>
      <c r="T35" s="254"/>
      <c r="U35" s="254"/>
      <c r="V35" s="254"/>
      <c r="W35" s="254"/>
      <c r="X35" s="254"/>
      <c r="Y35" s="254"/>
      <c r="Z35" s="254"/>
    </row>
    <row r="36" spans="1:26" s="90" customFormat="1" ht="29.25" customHeight="1" x14ac:dyDescent="0.25">
      <c r="A36" s="37"/>
      <c r="B36" s="346" t="str">
        <f>VLOOKUP(C36,'Valstu Vlookup'!A:E,3,FALSE)</f>
        <v>Ireland</v>
      </c>
      <c r="C36" s="248" t="s">
        <v>17</v>
      </c>
      <c r="D36" s="223">
        <v>218.36207037176001</v>
      </c>
      <c r="E36" s="229" t="s">
        <v>171</v>
      </c>
      <c r="F36" s="214" t="s">
        <v>168</v>
      </c>
      <c r="G36" s="254"/>
      <c r="H36" s="254"/>
      <c r="I36" s="254"/>
      <c r="J36" s="254"/>
      <c r="K36" s="254"/>
      <c r="L36" s="254"/>
      <c r="M36" s="254"/>
      <c r="N36" s="254"/>
      <c r="O36" s="254"/>
      <c r="P36" s="254"/>
      <c r="Q36" s="254"/>
      <c r="R36" s="254"/>
      <c r="S36" s="254"/>
      <c r="T36" s="254"/>
      <c r="U36" s="254"/>
      <c r="V36" s="254"/>
      <c r="W36" s="254"/>
      <c r="X36" s="254"/>
      <c r="Y36" s="254"/>
      <c r="Z36" s="254"/>
    </row>
    <row r="37" spans="1:26" s="117" customFormat="1" ht="29.25" customHeight="1" x14ac:dyDescent="0.25">
      <c r="A37" s="37"/>
      <c r="B37" s="347" t="str">
        <f>VLOOKUP(C37,'Valstu Vlookup'!A:E,3,FALSE)</f>
        <v>Norway</v>
      </c>
      <c r="C37" s="248" t="s">
        <v>30</v>
      </c>
      <c r="D37" s="223">
        <v>113.62160514634201</v>
      </c>
      <c r="E37" s="229" t="s">
        <v>171</v>
      </c>
      <c r="F37" s="214" t="s">
        <v>168</v>
      </c>
      <c r="G37" s="254"/>
      <c r="H37" s="254"/>
      <c r="I37" s="254"/>
      <c r="J37" s="254"/>
      <c r="K37" s="254"/>
      <c r="L37" s="254"/>
      <c r="M37" s="254"/>
      <c r="N37" s="254"/>
      <c r="O37" s="254"/>
      <c r="P37" s="254"/>
      <c r="Q37" s="254"/>
      <c r="R37" s="254"/>
      <c r="S37" s="254"/>
      <c r="T37" s="254"/>
      <c r="U37" s="254"/>
      <c r="V37" s="254"/>
      <c r="W37" s="254"/>
      <c r="X37" s="254"/>
      <c r="Y37" s="254"/>
      <c r="Z37" s="254"/>
    </row>
    <row r="38" spans="1:26" s="118" customFormat="1" ht="29.25" customHeight="1" x14ac:dyDescent="0.25">
      <c r="A38" s="37"/>
      <c r="B38" s="346" t="str">
        <f>VLOOKUP(C38,'Valstu Vlookup'!A:E,3,FALSE)</f>
        <v>Greece</v>
      </c>
      <c r="C38" s="215" t="s">
        <v>19</v>
      </c>
      <c r="D38" s="234">
        <v>106.26970761331</v>
      </c>
      <c r="E38" s="229" t="s">
        <v>171</v>
      </c>
      <c r="F38" s="214" t="s">
        <v>168</v>
      </c>
      <c r="G38" s="254"/>
      <c r="H38" s="254"/>
      <c r="I38" s="254"/>
      <c r="J38" s="254"/>
      <c r="K38" s="254"/>
      <c r="L38" s="254"/>
      <c r="M38" s="254"/>
      <c r="N38" s="254"/>
      <c r="O38" s="254"/>
      <c r="P38" s="254"/>
      <c r="Q38" s="254"/>
      <c r="R38" s="254"/>
      <c r="S38" s="254"/>
      <c r="T38" s="254"/>
      <c r="U38" s="254"/>
      <c r="V38" s="254"/>
      <c r="W38" s="254"/>
      <c r="X38" s="254"/>
      <c r="Y38" s="254"/>
      <c r="Z38" s="254"/>
    </row>
    <row r="39" spans="1:26" s="90" customFormat="1" ht="29.25" customHeight="1" x14ac:dyDescent="0.25">
      <c r="A39" s="37"/>
      <c r="B39" s="348" t="str">
        <f>VLOOKUP(C39,'Valstu Vlookup'!A:E,3,FALSE)</f>
        <v>Finland</v>
      </c>
      <c r="C39" s="249" t="s">
        <v>32</v>
      </c>
      <c r="D39" s="244">
        <v>78.417243892126706</v>
      </c>
      <c r="E39" s="94" t="s">
        <v>171</v>
      </c>
      <c r="F39" s="257" t="s">
        <v>168</v>
      </c>
      <c r="G39" s="254"/>
      <c r="H39" s="254"/>
      <c r="I39" s="254"/>
      <c r="J39" s="254"/>
      <c r="K39" s="254"/>
      <c r="L39" s="254"/>
      <c r="M39" s="254"/>
      <c r="N39" s="254"/>
      <c r="O39" s="254"/>
      <c r="P39" s="254"/>
      <c r="Q39" s="254"/>
      <c r="R39" s="254"/>
      <c r="S39" s="254"/>
      <c r="T39" s="254"/>
      <c r="U39" s="254"/>
      <c r="V39" s="254"/>
      <c r="W39" s="254"/>
      <c r="X39" s="254"/>
      <c r="Y39" s="254"/>
      <c r="Z39" s="254"/>
    </row>
    <row r="40" spans="1:26" ht="55.5" customHeight="1" thickBot="1" x14ac:dyDescent="0.3">
      <c r="A40" s="520" t="s">
        <v>186</v>
      </c>
      <c r="B40" s="521"/>
      <c r="C40" s="521"/>
      <c r="D40" s="521"/>
      <c r="E40" s="521"/>
      <c r="F40" s="521"/>
    </row>
    <row r="41" spans="1:26" ht="43.5" thickBot="1" x14ac:dyDescent="0.3">
      <c r="A41" s="187"/>
      <c r="B41" s="192" t="str">
        <f>VLOOKUP(C41,'[1]Valstu Vlookup'!A:C,3,FALSE)</f>
        <v>State</v>
      </c>
      <c r="C41" s="55" t="s">
        <v>0</v>
      </c>
      <c r="D41" s="158" t="str">
        <f>D$3</f>
        <v>14-day cumulative incidence</v>
      </c>
      <c r="E41" s="250" t="str">
        <f>E$3</f>
        <v>Traveling considerations</v>
      </c>
      <c r="F41" s="55" t="str">
        <f>F$3</f>
        <v>Self-isolation***</v>
      </c>
    </row>
    <row r="42" spans="1:26" s="306" customFormat="1" ht="29.25" customHeight="1" x14ac:dyDescent="0.25">
      <c r="A42" s="185"/>
      <c r="B42" s="342" t="str">
        <f>VLOOKUP(C42,'Valstu Vlookup'!A:E,3,FALSE)</f>
        <v>Iceland</v>
      </c>
      <c r="C42" s="312" t="s">
        <v>16</v>
      </c>
      <c r="D42" s="313">
        <v>47.3</v>
      </c>
      <c r="E42" s="319" t="s">
        <v>162</v>
      </c>
      <c r="F42" s="319" t="s">
        <v>161</v>
      </c>
    </row>
    <row r="43" spans="1:26" s="93" customFormat="1" ht="29.25" customHeight="1" x14ac:dyDescent="0.25">
      <c r="A43" s="186"/>
      <c r="B43" s="343" t="str">
        <f>VLOOKUP(C43,'Valstu Vlookup'!A:E,3,FALSE)</f>
        <v>Vatican</v>
      </c>
      <c r="C43" s="281" t="s">
        <v>36</v>
      </c>
      <c r="D43" s="282">
        <v>0</v>
      </c>
      <c r="E43" s="42" t="s">
        <v>162</v>
      </c>
      <c r="F43" s="88" t="s">
        <v>161</v>
      </c>
      <c r="G43" s="254"/>
      <c r="H43" s="254"/>
      <c r="I43" s="254"/>
      <c r="J43" s="254"/>
      <c r="K43" s="254"/>
      <c r="L43" s="254"/>
      <c r="M43" s="254"/>
      <c r="N43" s="254"/>
      <c r="O43" s="254"/>
      <c r="P43" s="254"/>
      <c r="Q43" s="254"/>
      <c r="R43" s="254"/>
      <c r="S43" s="254"/>
      <c r="T43" s="254"/>
      <c r="U43" s="254"/>
      <c r="V43" s="254"/>
      <c r="W43" s="254"/>
      <c r="X43" s="254"/>
      <c r="Y43" s="254"/>
      <c r="Z43" s="254"/>
    </row>
    <row r="44" spans="1:26" ht="65.25" customHeight="1" thickBot="1" x14ac:dyDescent="0.3">
      <c r="A44" s="518" t="s">
        <v>177</v>
      </c>
      <c r="B44" s="518"/>
      <c r="C44" s="519"/>
      <c r="D44" s="519"/>
      <c r="E44" s="519"/>
      <c r="F44" s="519"/>
    </row>
    <row r="45" spans="1:26" ht="43.5" thickBot="1" x14ac:dyDescent="0.3">
      <c r="A45" s="165"/>
      <c r="B45" s="164" t="s">
        <v>52</v>
      </c>
      <c r="C45" s="193" t="s">
        <v>0</v>
      </c>
      <c r="D45" s="251" t="str">
        <f>D$3</f>
        <v>14-day cumulative incidence</v>
      </c>
      <c r="E45" s="159" t="str">
        <f>E$3</f>
        <v>Traveling considerations</v>
      </c>
      <c r="F45" s="46" t="str">
        <f>F$3</f>
        <v>Self-isolation***</v>
      </c>
    </row>
    <row r="46" spans="1:26" ht="48" customHeight="1" thickBot="1" x14ac:dyDescent="0.3">
      <c r="A46" s="57"/>
      <c r="B46" s="536" t="str">
        <f>VLOOKUP(C46,'Valstu Vlookup'!A:E,3,FALSE)</f>
        <v>Other countries not shown in this list</v>
      </c>
      <c r="C46" s="373" t="s">
        <v>153</v>
      </c>
      <c r="D46" s="378"/>
      <c r="E46" s="379" t="s">
        <v>170</v>
      </c>
      <c r="F46" s="284" t="s">
        <v>168</v>
      </c>
    </row>
    <row r="47" spans="1:26" ht="29.25" customHeight="1" thickBot="1" x14ac:dyDescent="0.3">
      <c r="A47" s="57"/>
      <c r="B47" s="374" t="str">
        <f>VLOOKUP(C47,'Valstu Vlookup'!A:E,3,FALSE)</f>
        <v>United Kingdom*****</v>
      </c>
      <c r="C47" s="375" t="s">
        <v>23</v>
      </c>
      <c r="D47" s="377">
        <v>720.7</v>
      </c>
      <c r="E47" s="376" t="s">
        <v>171</v>
      </c>
      <c r="F47" s="372" t="s">
        <v>168</v>
      </c>
    </row>
    <row r="48" spans="1:26" s="326" customFormat="1" ht="29.25" customHeight="1" x14ac:dyDescent="0.25">
      <c r="A48" s="185"/>
      <c r="B48" s="538" t="str">
        <f>VLOOKUP(C48,'Valstu Vlookup'!A:E,3,FALSE)</f>
        <v>Japan</v>
      </c>
      <c r="C48" s="537" t="s">
        <v>42</v>
      </c>
      <c r="D48" s="371">
        <v>30.6151837364073</v>
      </c>
      <c r="E48" s="330" t="s">
        <v>162</v>
      </c>
      <c r="F48" s="302" t="s">
        <v>161</v>
      </c>
    </row>
    <row r="49" spans="1:10" ht="29.25" customHeight="1" x14ac:dyDescent="0.25">
      <c r="A49" s="185"/>
      <c r="B49" s="366" t="str">
        <f>VLOOKUP(C49,'Valstu Vlookup'!A:E,3,FALSE)</f>
        <v>South Korea</v>
      </c>
      <c r="C49" s="367" t="s">
        <v>195</v>
      </c>
      <c r="D49" s="539">
        <v>27.689148079461301</v>
      </c>
      <c r="E49" s="359" t="s">
        <v>162</v>
      </c>
      <c r="F49" s="359" t="s">
        <v>161</v>
      </c>
    </row>
    <row r="50" spans="1:10" ht="29.25" customHeight="1" x14ac:dyDescent="0.25">
      <c r="A50" s="185"/>
      <c r="B50" s="361" t="str">
        <f>VLOOKUP(C50,'Valstu Vlookup'!A:E,3,FALSE)</f>
        <v>Rwanda</v>
      </c>
      <c r="C50" s="369" t="s">
        <v>44</v>
      </c>
      <c r="D50" s="220">
        <v>10.515580778537499</v>
      </c>
      <c r="E50" s="368" t="s">
        <v>162</v>
      </c>
      <c r="F50" s="359" t="s">
        <v>161</v>
      </c>
    </row>
    <row r="51" spans="1:10" ht="29.25" customHeight="1" x14ac:dyDescent="0.25">
      <c r="A51" s="185"/>
      <c r="B51" s="361" t="str">
        <f>VLOOKUP(C51,'Valstu Vlookup'!A:E,3,FALSE)</f>
        <v>Singapore</v>
      </c>
      <c r="C51" s="370" t="s">
        <v>180</v>
      </c>
      <c r="D51" s="220">
        <v>3.4869750371901298</v>
      </c>
      <c r="E51" s="368" t="s">
        <v>162</v>
      </c>
      <c r="F51" s="359" t="s">
        <v>161</v>
      </c>
    </row>
    <row r="52" spans="1:10" ht="29.25" customHeight="1" x14ac:dyDescent="0.25">
      <c r="A52" s="185"/>
      <c r="B52" s="361" t="str">
        <f>VLOOKUP(C52,'Valstu Vlookup'!A:E,3,FALSE)</f>
        <v>Thailand</v>
      </c>
      <c r="C52" s="369" t="s">
        <v>45</v>
      </c>
      <c r="D52" s="220">
        <v>2.93409834599088</v>
      </c>
      <c r="E52" s="368" t="s">
        <v>162</v>
      </c>
      <c r="F52" s="359" t="s">
        <v>161</v>
      </c>
    </row>
    <row r="53" spans="1:10" ht="29.25" customHeight="1" x14ac:dyDescent="0.25">
      <c r="A53" s="185"/>
      <c r="B53" s="366" t="str">
        <f>VLOOKUP(C53,'Valstu Vlookup'!A:E,3,FALSE)</f>
        <v>Australia</v>
      </c>
      <c r="C53" s="367" t="s">
        <v>37</v>
      </c>
      <c r="D53" s="220">
        <v>1.1019659268213799</v>
      </c>
      <c r="E53" s="368" t="s">
        <v>162</v>
      </c>
      <c r="F53" s="359" t="s">
        <v>161</v>
      </c>
    </row>
    <row r="54" spans="1:10" ht="29.25" customHeight="1" x14ac:dyDescent="0.25">
      <c r="A54" s="186"/>
      <c r="B54" s="252" t="str">
        <f>VLOOKUP(C54,'Valstu Vlookup'!A:E,3,FALSE)</f>
        <v>New Zealand</v>
      </c>
      <c r="C54" s="363" t="s">
        <v>43</v>
      </c>
      <c r="D54" s="364">
        <v>0.99538948035070096</v>
      </c>
      <c r="E54" s="365" t="s">
        <v>162</v>
      </c>
      <c r="F54" s="285" t="s">
        <v>161</v>
      </c>
    </row>
    <row r="55" spans="1:10" ht="16.5" customHeight="1" x14ac:dyDescent="0.25">
      <c r="A55" s="180"/>
      <c r="B55" s="47"/>
      <c r="C55" s="283"/>
      <c r="D55" s="42"/>
      <c r="E55" s="181"/>
      <c r="F55" s="42"/>
    </row>
    <row r="56" spans="1:10" ht="27" customHeight="1" x14ac:dyDescent="0.25">
      <c r="A56" s="44" t="s">
        <v>175</v>
      </c>
      <c r="B56" s="44"/>
      <c r="C56" s="44"/>
      <c r="D56" s="29"/>
      <c r="E56" s="48"/>
      <c r="F56" s="49"/>
    </row>
    <row r="57" spans="1:10" ht="30.75" customHeight="1" x14ac:dyDescent="0.25">
      <c r="A57" s="509" t="s">
        <v>202</v>
      </c>
      <c r="B57" s="509"/>
      <c r="C57" s="510"/>
      <c r="D57" s="510"/>
      <c r="E57" s="510"/>
      <c r="F57" s="510"/>
    </row>
    <row r="58" spans="1:10" ht="54" customHeight="1" x14ac:dyDescent="0.25">
      <c r="A58" s="511" t="s">
        <v>203</v>
      </c>
      <c r="B58" s="511"/>
      <c r="C58" s="511"/>
      <c r="D58" s="511"/>
      <c r="E58" s="511"/>
      <c r="F58" s="511"/>
    </row>
    <row r="59" spans="1:10" ht="60" customHeight="1" x14ac:dyDescent="0.25">
      <c r="A59" s="512" t="s">
        <v>188</v>
      </c>
      <c r="B59" s="512"/>
      <c r="C59" s="512"/>
      <c r="D59" s="512"/>
      <c r="E59" s="512"/>
      <c r="F59" s="512"/>
    </row>
    <row r="60" spans="1:10" s="327" customFormat="1" x14ac:dyDescent="0.25">
      <c r="A60" s="513" t="s">
        <v>200</v>
      </c>
      <c r="B60" s="513"/>
      <c r="C60" s="513"/>
      <c r="D60" s="513"/>
      <c r="E60" s="513"/>
      <c r="F60" s="513"/>
    </row>
    <row r="61" spans="1:10" ht="28.5" customHeight="1" x14ac:dyDescent="0.25">
      <c r="A61" s="513" t="s">
        <v>214</v>
      </c>
      <c r="B61" s="513"/>
      <c r="C61" s="513"/>
      <c r="D61" s="513"/>
      <c r="E61" s="513"/>
      <c r="F61" s="513"/>
    </row>
    <row r="62" spans="1:10" x14ac:dyDescent="0.25">
      <c r="A62" s="41"/>
      <c r="B62" s="41"/>
      <c r="C62" s="41"/>
      <c r="D62" s="41"/>
      <c r="E62" s="279"/>
      <c r="F62" s="279"/>
      <c r="G62" s="41"/>
      <c r="H62" s="41"/>
      <c r="I62" s="41"/>
      <c r="J62" s="41"/>
    </row>
    <row r="63" spans="1:10" x14ac:dyDescent="0.25">
      <c r="A63" s="41"/>
      <c r="B63" s="41"/>
      <c r="C63" s="41"/>
      <c r="D63" s="41"/>
      <c r="E63" s="279"/>
      <c r="F63" s="279"/>
      <c r="G63" s="41"/>
      <c r="H63" s="41"/>
      <c r="I63" s="41"/>
      <c r="J63" s="41"/>
    </row>
    <row r="64" spans="1:10" x14ac:dyDescent="0.25">
      <c r="A64" s="41"/>
      <c r="B64" s="41"/>
      <c r="C64" s="41"/>
      <c r="D64" s="41"/>
      <c r="E64" s="279"/>
      <c r="F64" s="279"/>
      <c r="G64" s="41"/>
      <c r="H64" s="41"/>
      <c r="I64" s="41"/>
      <c r="J64" s="41"/>
    </row>
    <row r="65" spans="1:10" x14ac:dyDescent="0.25">
      <c r="A65" s="41"/>
      <c r="B65" s="41"/>
      <c r="C65" s="41"/>
      <c r="D65" s="41"/>
      <c r="E65" s="279"/>
      <c r="F65" s="279"/>
      <c r="G65" s="41"/>
      <c r="H65" s="41"/>
      <c r="I65" s="41"/>
      <c r="J65" s="41"/>
    </row>
    <row r="66" spans="1:10" x14ac:dyDescent="0.25">
      <c r="A66" s="41"/>
      <c r="B66" s="41"/>
      <c r="C66" s="41"/>
      <c r="D66" s="41"/>
      <c r="E66" s="279"/>
      <c r="F66" s="279"/>
      <c r="G66" s="41"/>
      <c r="H66" s="41"/>
      <c r="I66" s="41"/>
      <c r="J66" s="41"/>
    </row>
    <row r="67" spans="1:10" x14ac:dyDescent="0.25">
      <c r="A67" s="41"/>
      <c r="B67" s="41"/>
      <c r="C67" s="41"/>
      <c r="D67" s="41"/>
      <c r="E67" s="279"/>
      <c r="F67" s="279"/>
      <c r="G67" s="41"/>
      <c r="H67" s="41"/>
      <c r="I67" s="41"/>
      <c r="J67" s="41"/>
    </row>
    <row r="68" spans="1:10" x14ac:dyDescent="0.25">
      <c r="A68" s="41"/>
      <c r="B68" s="41"/>
      <c r="C68" s="41"/>
      <c r="D68" s="41"/>
      <c r="E68" s="279"/>
      <c r="F68" s="279"/>
      <c r="G68" s="41"/>
      <c r="H68" s="41"/>
      <c r="I68" s="41"/>
      <c r="J68" s="41"/>
    </row>
    <row r="69" spans="1:10" x14ac:dyDescent="0.25">
      <c r="A69" s="41"/>
      <c r="B69" s="41"/>
      <c r="C69" s="41"/>
      <c r="D69" s="41"/>
      <c r="E69" s="279"/>
      <c r="F69" s="279"/>
      <c r="G69" s="41"/>
      <c r="H69" s="41"/>
      <c r="I69" s="41"/>
      <c r="J69" s="41"/>
    </row>
    <row r="70" spans="1:10" x14ac:dyDescent="0.25">
      <c r="A70" s="41"/>
      <c r="B70" s="41"/>
      <c r="C70" s="41"/>
      <c r="D70" s="41"/>
      <c r="E70" s="279"/>
      <c r="F70" s="279"/>
      <c r="G70" s="41"/>
      <c r="H70" s="41"/>
      <c r="I70" s="41"/>
      <c r="J70" s="41"/>
    </row>
    <row r="71" spans="1:10" x14ac:dyDescent="0.25">
      <c r="A71" s="41"/>
      <c r="B71" s="41"/>
      <c r="C71" s="41"/>
      <c r="D71" s="41"/>
      <c r="E71" s="279"/>
      <c r="F71" s="279"/>
      <c r="G71" s="41"/>
      <c r="H71" s="41"/>
      <c r="I71" s="41"/>
      <c r="J71" s="41"/>
    </row>
    <row r="72" spans="1:10" x14ac:dyDescent="0.25">
      <c r="A72" s="41"/>
      <c r="B72" s="41"/>
      <c r="C72" s="41"/>
      <c r="D72" s="41"/>
      <c r="E72" s="279"/>
      <c r="F72" s="279"/>
      <c r="G72" s="41"/>
      <c r="H72" s="41"/>
      <c r="I72" s="41"/>
      <c r="J72" s="41"/>
    </row>
    <row r="73" spans="1:10" x14ac:dyDescent="0.25">
      <c r="A73" s="41"/>
      <c r="B73" s="41"/>
      <c r="C73" s="41"/>
      <c r="D73" s="41"/>
      <c r="E73" s="279"/>
      <c r="F73" s="279"/>
      <c r="G73" s="41"/>
      <c r="H73" s="41"/>
      <c r="I73" s="41"/>
      <c r="J73" s="41"/>
    </row>
    <row r="74" spans="1:10" x14ac:dyDescent="0.25">
      <c r="A74" s="41"/>
      <c r="B74" s="41"/>
      <c r="C74" s="41"/>
      <c r="D74" s="41"/>
      <c r="E74" s="279"/>
      <c r="F74" s="279"/>
      <c r="G74" s="41"/>
      <c r="H74" s="41"/>
      <c r="I74" s="41"/>
      <c r="J74" s="41"/>
    </row>
    <row r="75" spans="1:10" x14ac:dyDescent="0.25">
      <c r="A75" s="41"/>
      <c r="B75" s="41"/>
      <c r="C75" s="41"/>
      <c r="D75" s="41"/>
      <c r="E75" s="279"/>
      <c r="F75" s="279"/>
      <c r="G75" s="41"/>
      <c r="H75" s="41"/>
      <c r="I75" s="41"/>
      <c r="J75" s="41"/>
    </row>
    <row r="76" spans="1:10" x14ac:dyDescent="0.25">
      <c r="A76" s="41"/>
      <c r="B76" s="41"/>
      <c r="C76" s="41"/>
      <c r="D76" s="41"/>
      <c r="E76" s="279"/>
      <c r="F76" s="279"/>
      <c r="G76" s="41"/>
      <c r="H76" s="41"/>
      <c r="I76" s="41"/>
      <c r="J76" s="41"/>
    </row>
    <row r="77" spans="1:10" x14ac:dyDescent="0.25">
      <c r="A77" s="41"/>
      <c r="B77" s="41"/>
      <c r="C77" s="41"/>
      <c r="D77" s="41"/>
      <c r="E77" s="279"/>
      <c r="F77" s="279"/>
      <c r="G77" s="41"/>
      <c r="H77" s="41"/>
      <c r="I77" s="41"/>
      <c r="J77" s="41"/>
    </row>
    <row r="78" spans="1:10" x14ac:dyDescent="0.25">
      <c r="A78" s="41"/>
      <c r="B78" s="41"/>
      <c r="C78" s="41"/>
      <c r="D78" s="41"/>
      <c r="E78" s="279"/>
      <c r="F78" s="279"/>
      <c r="G78" s="41"/>
      <c r="H78" s="41"/>
      <c r="I78" s="41"/>
      <c r="J78" s="41"/>
    </row>
    <row r="79" spans="1:10" x14ac:dyDescent="0.25">
      <c r="A79" s="41"/>
      <c r="B79" s="41"/>
      <c r="C79" s="41"/>
      <c r="D79" s="41"/>
      <c r="E79" s="279"/>
      <c r="F79" s="279"/>
      <c r="G79" s="41"/>
      <c r="H79" s="41"/>
      <c r="I79" s="41"/>
      <c r="J79" s="41"/>
    </row>
    <row r="80" spans="1:10" x14ac:dyDescent="0.25">
      <c r="A80" s="41"/>
      <c r="B80" s="41"/>
      <c r="C80" s="41"/>
      <c r="D80" s="41"/>
      <c r="E80" s="279"/>
      <c r="F80" s="279"/>
      <c r="G80" s="41"/>
      <c r="H80" s="41"/>
      <c r="I80" s="41"/>
      <c r="J80" s="41"/>
    </row>
    <row r="81" spans="1:10" x14ac:dyDescent="0.25">
      <c r="A81" s="41"/>
      <c r="B81" s="41"/>
      <c r="C81" s="41"/>
      <c r="D81" s="41"/>
      <c r="E81" s="279"/>
      <c r="F81" s="279"/>
      <c r="G81" s="41"/>
      <c r="H81" s="41"/>
      <c r="I81" s="41"/>
      <c r="J81" s="41"/>
    </row>
    <row r="82" spans="1:10" x14ac:dyDescent="0.25">
      <c r="A82" s="41"/>
      <c r="B82" s="41"/>
      <c r="C82" s="41"/>
      <c r="D82" s="41"/>
      <c r="E82" s="279"/>
      <c r="F82" s="279"/>
      <c r="G82" s="41"/>
      <c r="H82" s="41"/>
      <c r="I82" s="41"/>
      <c r="J82" s="41"/>
    </row>
    <row r="83" spans="1:10" x14ac:dyDescent="0.25">
      <c r="A83" s="41"/>
      <c r="B83" s="41"/>
      <c r="C83" s="41"/>
      <c r="D83" s="41"/>
      <c r="E83" s="279"/>
      <c r="F83" s="279"/>
      <c r="G83" s="41"/>
      <c r="H83" s="41"/>
      <c r="I83" s="41"/>
      <c r="J83" s="41"/>
    </row>
    <row r="84" spans="1:10" x14ac:dyDescent="0.25">
      <c r="A84" s="41"/>
      <c r="B84" s="41"/>
      <c r="C84" s="41"/>
      <c r="D84" s="41"/>
      <c r="E84" s="279"/>
      <c r="F84" s="279"/>
      <c r="G84" s="41"/>
      <c r="H84" s="41"/>
      <c r="I84" s="41"/>
      <c r="J84" s="41"/>
    </row>
    <row r="85" spans="1:10" x14ac:dyDescent="0.25">
      <c r="A85" s="41"/>
      <c r="B85" s="41"/>
      <c r="C85" s="41"/>
      <c r="D85" s="41"/>
      <c r="E85" s="279"/>
      <c r="F85" s="279"/>
      <c r="G85" s="41"/>
      <c r="H85" s="41"/>
      <c r="I85" s="41"/>
      <c r="J85" s="41"/>
    </row>
    <row r="86" spans="1:10" x14ac:dyDescent="0.25">
      <c r="A86" s="41"/>
      <c r="B86" s="41"/>
      <c r="C86" s="41"/>
      <c r="D86" s="41"/>
      <c r="E86" s="279"/>
      <c r="F86" s="279"/>
      <c r="G86" s="41"/>
      <c r="H86" s="41"/>
      <c r="I86" s="41"/>
      <c r="J86" s="41"/>
    </row>
    <row r="87" spans="1:10" x14ac:dyDescent="0.25">
      <c r="A87" s="41"/>
      <c r="B87" s="41"/>
      <c r="C87" s="41"/>
      <c r="D87" s="41"/>
      <c r="E87" s="279"/>
      <c r="F87" s="279"/>
      <c r="G87" s="41"/>
      <c r="H87" s="41"/>
      <c r="I87" s="41"/>
      <c r="J87" s="41"/>
    </row>
    <row r="88" spans="1:10" x14ac:dyDescent="0.25">
      <c r="A88" s="41"/>
      <c r="B88" s="41"/>
      <c r="C88" s="41"/>
      <c r="D88" s="41"/>
      <c r="E88" s="279"/>
      <c r="F88" s="279"/>
      <c r="G88" s="41"/>
      <c r="H88" s="41"/>
      <c r="I88" s="41"/>
      <c r="J88" s="41"/>
    </row>
    <row r="89" spans="1:10" x14ac:dyDescent="0.25">
      <c r="A89" s="41"/>
      <c r="B89" s="41"/>
      <c r="C89" s="41"/>
      <c r="D89" s="41"/>
      <c r="E89" s="279"/>
      <c r="F89" s="279"/>
      <c r="G89" s="41"/>
      <c r="H89" s="41"/>
      <c r="I89" s="41"/>
      <c r="J89" s="41"/>
    </row>
    <row r="90" spans="1:10" x14ac:dyDescent="0.25">
      <c r="A90" s="41"/>
      <c r="B90" s="41"/>
      <c r="C90" s="41"/>
      <c r="D90" s="41"/>
      <c r="E90" s="279"/>
      <c r="F90" s="279"/>
      <c r="G90" s="41"/>
      <c r="H90" s="41"/>
      <c r="I90" s="41"/>
      <c r="J90" s="41"/>
    </row>
    <row r="91" spans="1:10" x14ac:dyDescent="0.25">
      <c r="A91" s="41"/>
      <c r="B91" s="41"/>
      <c r="C91" s="41"/>
      <c r="D91" s="41"/>
      <c r="E91" s="279"/>
      <c r="F91" s="279"/>
      <c r="G91" s="41"/>
      <c r="H91" s="41"/>
      <c r="I91" s="41"/>
      <c r="J91" s="41"/>
    </row>
    <row r="92" spans="1:10" x14ac:dyDescent="0.25">
      <c r="A92" s="41"/>
      <c r="B92" s="41"/>
      <c r="C92" s="41"/>
      <c r="D92" s="41"/>
      <c r="E92" s="279"/>
      <c r="F92" s="279"/>
      <c r="G92" s="41"/>
      <c r="H92" s="41"/>
      <c r="I92" s="41"/>
      <c r="J92" s="41"/>
    </row>
    <row r="93" spans="1:10" x14ac:dyDescent="0.25">
      <c r="A93" s="41"/>
      <c r="B93" s="41"/>
      <c r="C93" s="41"/>
      <c r="D93" s="41"/>
      <c r="E93" s="279"/>
      <c r="F93" s="279"/>
      <c r="G93" s="41"/>
      <c r="H93" s="41"/>
      <c r="I93" s="41"/>
      <c r="J93" s="41"/>
    </row>
    <row r="94" spans="1:10" x14ac:dyDescent="0.25">
      <c r="A94" s="41"/>
      <c r="B94" s="41"/>
      <c r="C94" s="41"/>
      <c r="D94" s="41"/>
      <c r="E94" s="279"/>
      <c r="F94" s="279"/>
      <c r="G94" s="41"/>
      <c r="H94" s="41"/>
      <c r="I94" s="41"/>
      <c r="J94" s="41"/>
    </row>
    <row r="95" spans="1:10" x14ac:dyDescent="0.25">
      <c r="A95" s="41"/>
      <c r="B95" s="41"/>
      <c r="C95" s="41"/>
      <c r="D95" s="41"/>
      <c r="E95" s="279"/>
      <c r="F95" s="279"/>
      <c r="G95" s="41"/>
      <c r="H95" s="41"/>
      <c r="I95" s="41"/>
      <c r="J95" s="41"/>
    </row>
    <row r="96" spans="1:10" x14ac:dyDescent="0.25">
      <c r="A96" s="41"/>
      <c r="B96" s="41"/>
      <c r="C96" s="41"/>
      <c r="D96" s="41"/>
      <c r="E96" s="279"/>
      <c r="F96" s="279"/>
      <c r="G96" s="41"/>
      <c r="H96" s="41"/>
      <c r="I96" s="41"/>
      <c r="J96" s="41"/>
    </row>
    <row r="97" spans="1:10" x14ac:dyDescent="0.25">
      <c r="A97" s="41"/>
      <c r="B97" s="41"/>
      <c r="C97" s="41"/>
      <c r="D97" s="41"/>
      <c r="E97" s="279"/>
      <c r="F97" s="279"/>
      <c r="G97" s="41"/>
      <c r="H97" s="41"/>
      <c r="I97" s="41"/>
      <c r="J97" s="41"/>
    </row>
    <row r="98" spans="1:10" x14ac:dyDescent="0.25">
      <c r="A98" s="41"/>
      <c r="B98" s="41"/>
      <c r="C98" s="41"/>
      <c r="D98" s="41"/>
      <c r="E98" s="279"/>
      <c r="F98" s="279"/>
      <c r="G98" s="41"/>
      <c r="H98" s="41"/>
      <c r="I98" s="41"/>
      <c r="J98" s="41"/>
    </row>
    <row r="99" spans="1:10" x14ac:dyDescent="0.25">
      <c r="A99" s="41"/>
      <c r="B99" s="41"/>
      <c r="C99" s="41"/>
      <c r="D99" s="41"/>
      <c r="E99" s="279"/>
      <c r="F99" s="279"/>
      <c r="G99" s="41"/>
      <c r="H99" s="41"/>
      <c r="I99" s="41"/>
      <c r="J99" s="41"/>
    </row>
    <row r="100" spans="1:10" x14ac:dyDescent="0.25">
      <c r="A100" s="41"/>
      <c r="B100" s="41"/>
      <c r="C100" s="41"/>
      <c r="D100" s="41"/>
      <c r="E100" s="279"/>
      <c r="F100" s="279"/>
      <c r="G100" s="41"/>
      <c r="H100" s="41"/>
      <c r="I100" s="41"/>
      <c r="J100" s="41"/>
    </row>
    <row r="101" spans="1:10" x14ac:dyDescent="0.25">
      <c r="A101" s="41"/>
      <c r="B101" s="41"/>
      <c r="C101" s="41"/>
      <c r="D101" s="41"/>
      <c r="E101" s="279"/>
      <c r="F101" s="279"/>
      <c r="G101" s="41"/>
      <c r="H101" s="41"/>
      <c r="I101" s="41"/>
      <c r="J101" s="41"/>
    </row>
    <row r="102" spans="1:10" x14ac:dyDescent="0.25">
      <c r="A102" s="41"/>
      <c r="B102" s="41"/>
      <c r="C102" s="41"/>
      <c r="D102" s="41"/>
      <c r="E102" s="279"/>
      <c r="F102" s="279"/>
      <c r="G102" s="41"/>
      <c r="H102" s="41"/>
      <c r="I102" s="41"/>
      <c r="J102" s="41"/>
    </row>
    <row r="103" spans="1:10" x14ac:dyDescent="0.25">
      <c r="A103" s="41"/>
      <c r="B103" s="41"/>
      <c r="C103" s="41"/>
      <c r="D103" s="41"/>
      <c r="E103" s="279"/>
      <c r="F103" s="279"/>
      <c r="G103" s="41"/>
      <c r="H103" s="41"/>
      <c r="I103" s="41"/>
      <c r="J103" s="41"/>
    </row>
    <row r="104" spans="1:10" x14ac:dyDescent="0.25">
      <c r="A104" s="41"/>
      <c r="B104" s="41"/>
      <c r="C104" s="41"/>
      <c r="D104" s="41"/>
      <c r="E104" s="279"/>
      <c r="F104" s="279"/>
      <c r="G104" s="41"/>
      <c r="H104" s="41"/>
      <c r="I104" s="41"/>
      <c r="J104" s="41"/>
    </row>
    <row r="105" spans="1:10" x14ac:dyDescent="0.25">
      <c r="A105" s="41"/>
      <c r="B105" s="41"/>
      <c r="C105" s="41"/>
      <c r="D105" s="41"/>
      <c r="E105" s="279"/>
      <c r="F105" s="279"/>
      <c r="G105" s="41"/>
      <c r="H105" s="41"/>
      <c r="I105" s="41"/>
      <c r="J105" s="41"/>
    </row>
    <row r="106" spans="1:10" x14ac:dyDescent="0.25">
      <c r="A106" s="41"/>
      <c r="B106" s="41"/>
      <c r="C106" s="41"/>
      <c r="D106" s="41"/>
      <c r="E106" s="279"/>
      <c r="F106" s="279"/>
      <c r="G106" s="41"/>
      <c r="H106" s="41"/>
      <c r="I106" s="41"/>
      <c r="J106" s="41"/>
    </row>
    <row r="107" spans="1:10" x14ac:dyDescent="0.25">
      <c r="A107" s="41"/>
      <c r="B107" s="41"/>
      <c r="C107" s="41"/>
      <c r="D107" s="41"/>
      <c r="E107" s="279"/>
      <c r="F107" s="279"/>
      <c r="G107" s="41"/>
      <c r="H107" s="41"/>
      <c r="I107" s="41"/>
      <c r="J107" s="41"/>
    </row>
    <row r="108" spans="1:10" x14ac:dyDescent="0.25">
      <c r="A108" s="41"/>
      <c r="B108" s="41"/>
      <c r="C108" s="41"/>
      <c r="D108" s="41"/>
      <c r="E108" s="279"/>
      <c r="F108" s="279"/>
      <c r="G108" s="41"/>
      <c r="H108" s="41"/>
      <c r="I108" s="41"/>
      <c r="J108" s="41"/>
    </row>
    <row r="109" spans="1:10" x14ac:dyDescent="0.25">
      <c r="A109" s="41"/>
      <c r="B109" s="41"/>
      <c r="C109" s="41"/>
      <c r="D109" s="41"/>
      <c r="E109" s="279"/>
      <c r="F109" s="279"/>
      <c r="G109" s="41"/>
      <c r="H109" s="41"/>
      <c r="I109" s="41"/>
      <c r="J109" s="41"/>
    </row>
    <row r="110" spans="1:10" x14ac:dyDescent="0.25">
      <c r="A110" s="41"/>
      <c r="B110" s="41"/>
      <c r="C110" s="41"/>
      <c r="D110" s="41"/>
      <c r="E110" s="279"/>
      <c r="F110" s="279"/>
      <c r="G110" s="41"/>
      <c r="H110" s="41"/>
      <c r="I110" s="41"/>
      <c r="J110" s="41"/>
    </row>
    <row r="111" spans="1:10" x14ac:dyDescent="0.25">
      <c r="A111" s="41"/>
      <c r="B111" s="41"/>
      <c r="C111" s="41"/>
      <c r="D111" s="41"/>
      <c r="E111" s="279"/>
      <c r="F111" s="279"/>
      <c r="G111" s="41"/>
      <c r="H111" s="41"/>
      <c r="I111" s="41"/>
      <c r="J111" s="41"/>
    </row>
    <row r="112" spans="1:10" x14ac:dyDescent="0.25">
      <c r="A112" s="41"/>
      <c r="B112" s="41"/>
      <c r="C112" s="41"/>
      <c r="D112" s="41"/>
      <c r="E112" s="279"/>
      <c r="F112" s="279"/>
      <c r="G112" s="41"/>
      <c r="H112" s="41"/>
      <c r="I112" s="41"/>
      <c r="J112" s="41"/>
    </row>
    <row r="113" spans="1:10" x14ac:dyDescent="0.25">
      <c r="A113" s="41"/>
      <c r="B113" s="41"/>
      <c r="C113" s="41"/>
      <c r="D113" s="41"/>
      <c r="E113" s="279"/>
      <c r="F113" s="279"/>
      <c r="G113" s="41"/>
      <c r="H113" s="41"/>
      <c r="I113" s="41"/>
      <c r="J113" s="41"/>
    </row>
    <row r="114" spans="1:10" x14ac:dyDescent="0.25">
      <c r="A114" s="41"/>
      <c r="B114" s="41"/>
      <c r="C114" s="41"/>
      <c r="D114" s="41"/>
      <c r="E114" s="279"/>
      <c r="F114" s="279"/>
      <c r="G114" s="41"/>
      <c r="H114" s="41"/>
      <c r="I114" s="41"/>
      <c r="J114" s="41"/>
    </row>
    <row r="115" spans="1:10" x14ac:dyDescent="0.25">
      <c r="A115" s="41"/>
      <c r="B115" s="41"/>
      <c r="C115" s="41"/>
      <c r="D115" s="41"/>
      <c r="E115" s="279"/>
      <c r="F115" s="279"/>
      <c r="G115" s="41"/>
      <c r="H115" s="41"/>
      <c r="I115" s="41"/>
      <c r="J115" s="41"/>
    </row>
    <row r="116" spans="1:10" x14ac:dyDescent="0.25">
      <c r="A116" s="41"/>
      <c r="B116" s="41"/>
      <c r="C116" s="41"/>
      <c r="D116" s="41"/>
      <c r="E116" s="279"/>
      <c r="F116" s="279"/>
      <c r="G116" s="41"/>
      <c r="H116" s="41"/>
      <c r="I116" s="41"/>
      <c r="J116" s="41"/>
    </row>
    <row r="117" spans="1:10" x14ac:dyDescent="0.25">
      <c r="A117" s="41"/>
      <c r="B117" s="41"/>
      <c r="C117" s="41"/>
      <c r="D117" s="41"/>
      <c r="E117" s="279"/>
      <c r="F117" s="279"/>
      <c r="G117" s="41"/>
      <c r="H117" s="41"/>
      <c r="I117" s="41"/>
      <c r="J117" s="41"/>
    </row>
    <row r="118" spans="1:10" x14ac:dyDescent="0.25">
      <c r="A118" s="41"/>
      <c r="B118" s="41"/>
      <c r="C118" s="41"/>
      <c r="D118" s="41"/>
      <c r="E118" s="279"/>
      <c r="F118" s="279"/>
      <c r="G118" s="41"/>
      <c r="H118" s="41"/>
      <c r="I118" s="41"/>
      <c r="J118" s="41"/>
    </row>
    <row r="119" spans="1:10" x14ac:dyDescent="0.25">
      <c r="A119" s="41"/>
      <c r="B119" s="41"/>
      <c r="C119" s="41"/>
      <c r="D119" s="41"/>
      <c r="E119" s="279"/>
      <c r="F119" s="279"/>
      <c r="G119" s="41"/>
      <c r="H119" s="41"/>
      <c r="I119" s="41"/>
      <c r="J119" s="41"/>
    </row>
    <row r="120" spans="1:10" x14ac:dyDescent="0.25">
      <c r="A120" s="41"/>
      <c r="B120" s="41"/>
      <c r="C120" s="41"/>
      <c r="D120" s="41"/>
      <c r="E120" s="279"/>
      <c r="F120" s="279"/>
      <c r="G120" s="41"/>
      <c r="H120" s="41"/>
      <c r="I120" s="41"/>
      <c r="J120" s="41"/>
    </row>
    <row r="121" spans="1:10" x14ac:dyDescent="0.25">
      <c r="A121" s="41"/>
      <c r="B121" s="41"/>
      <c r="C121" s="41"/>
      <c r="D121" s="41"/>
      <c r="E121" s="279"/>
      <c r="F121" s="279"/>
      <c r="G121" s="41"/>
      <c r="H121" s="41"/>
      <c r="I121" s="41"/>
      <c r="J121" s="41"/>
    </row>
    <row r="122" spans="1:10" x14ac:dyDescent="0.25">
      <c r="A122" s="41"/>
      <c r="B122" s="41"/>
      <c r="C122" s="41"/>
      <c r="D122" s="41"/>
      <c r="E122" s="279"/>
      <c r="F122" s="279"/>
      <c r="G122" s="41"/>
      <c r="H122" s="41"/>
      <c r="I122" s="41"/>
      <c r="J122" s="41"/>
    </row>
    <row r="123" spans="1:10" x14ac:dyDescent="0.25">
      <c r="A123" s="41"/>
      <c r="B123" s="41"/>
      <c r="C123" s="41"/>
      <c r="D123" s="41"/>
      <c r="E123" s="279"/>
      <c r="F123" s="279"/>
      <c r="G123" s="41"/>
      <c r="H123" s="41"/>
      <c r="I123" s="41"/>
      <c r="J123" s="41"/>
    </row>
    <row r="124" spans="1:10" x14ac:dyDescent="0.25">
      <c r="A124" s="41"/>
      <c r="B124" s="41"/>
      <c r="C124" s="41"/>
      <c r="D124" s="41"/>
      <c r="E124" s="279"/>
      <c r="F124" s="279"/>
      <c r="G124" s="41"/>
      <c r="H124" s="41"/>
      <c r="I124" s="41"/>
      <c r="J124" s="41"/>
    </row>
    <row r="125" spans="1:10" x14ac:dyDescent="0.25">
      <c r="A125" s="41"/>
      <c r="B125" s="41"/>
      <c r="C125" s="41"/>
      <c r="D125" s="41"/>
      <c r="E125" s="279"/>
      <c r="F125" s="279"/>
      <c r="G125" s="41"/>
      <c r="H125" s="41"/>
      <c r="I125" s="41"/>
      <c r="J125" s="41"/>
    </row>
    <row r="126" spans="1:10" x14ac:dyDescent="0.25">
      <c r="A126" s="41"/>
      <c r="B126" s="41"/>
      <c r="C126" s="41"/>
      <c r="D126" s="41"/>
      <c r="E126" s="279"/>
      <c r="F126" s="279"/>
      <c r="G126" s="41"/>
      <c r="H126" s="41"/>
      <c r="I126" s="41"/>
      <c r="J126" s="41"/>
    </row>
    <row r="127" spans="1:10" x14ac:dyDescent="0.25">
      <c r="A127" s="41"/>
      <c r="B127" s="41"/>
      <c r="C127" s="41"/>
      <c r="D127" s="41"/>
      <c r="E127" s="279"/>
      <c r="F127" s="279"/>
      <c r="G127" s="41"/>
      <c r="H127" s="41"/>
      <c r="I127" s="41"/>
      <c r="J127" s="41"/>
    </row>
    <row r="128" spans="1:10" x14ac:dyDescent="0.25">
      <c r="A128" s="41"/>
      <c r="B128" s="41"/>
      <c r="C128" s="41"/>
      <c r="D128" s="41"/>
      <c r="E128" s="279"/>
      <c r="F128" s="279"/>
      <c r="G128" s="41"/>
      <c r="H128" s="41"/>
      <c r="I128" s="41"/>
      <c r="J128" s="41"/>
    </row>
    <row r="129" spans="1:10" x14ac:dyDescent="0.25">
      <c r="A129" s="41"/>
      <c r="B129" s="41"/>
      <c r="C129" s="41"/>
      <c r="D129" s="41"/>
      <c r="E129" s="279"/>
      <c r="F129" s="279"/>
      <c r="G129" s="41"/>
      <c r="H129" s="41"/>
      <c r="I129" s="41"/>
      <c r="J129" s="41"/>
    </row>
    <row r="130" spans="1:10" x14ac:dyDescent="0.25">
      <c r="A130" s="41"/>
      <c r="B130" s="41"/>
      <c r="C130" s="41"/>
      <c r="D130" s="41"/>
      <c r="E130" s="279"/>
      <c r="F130" s="279"/>
      <c r="G130" s="41"/>
      <c r="H130" s="41"/>
      <c r="I130" s="41"/>
      <c r="J130" s="41"/>
    </row>
    <row r="131" spans="1:10" x14ac:dyDescent="0.25">
      <c r="A131" s="41"/>
      <c r="B131" s="41"/>
      <c r="C131" s="41"/>
      <c r="D131" s="41"/>
      <c r="E131" s="279"/>
      <c r="F131" s="279"/>
      <c r="G131" s="41"/>
      <c r="H131" s="41"/>
      <c r="I131" s="41"/>
      <c r="J131" s="41"/>
    </row>
    <row r="132" spans="1:10" x14ac:dyDescent="0.25">
      <c r="A132" s="41"/>
      <c r="B132" s="41"/>
      <c r="C132" s="41"/>
      <c r="D132" s="41"/>
      <c r="E132" s="279"/>
      <c r="F132" s="279"/>
      <c r="G132" s="41"/>
      <c r="H132" s="41"/>
      <c r="I132" s="41"/>
      <c r="J132" s="41"/>
    </row>
    <row r="133" spans="1:10" x14ac:dyDescent="0.25">
      <c r="A133" s="41"/>
      <c r="B133" s="41"/>
      <c r="C133" s="41"/>
      <c r="D133" s="41"/>
      <c r="E133" s="279"/>
      <c r="F133" s="279"/>
      <c r="G133" s="41"/>
      <c r="H133" s="41"/>
      <c r="I133" s="41"/>
      <c r="J133" s="41"/>
    </row>
    <row r="134" spans="1:10" x14ac:dyDescent="0.25">
      <c r="A134" s="41"/>
      <c r="B134" s="41"/>
      <c r="C134" s="41"/>
      <c r="D134" s="41"/>
      <c r="E134" s="279"/>
      <c r="F134" s="279"/>
      <c r="G134" s="41"/>
      <c r="H134" s="41"/>
      <c r="I134" s="41"/>
      <c r="J134" s="41"/>
    </row>
    <row r="135" spans="1:10" x14ac:dyDescent="0.25">
      <c r="A135" s="41"/>
      <c r="B135" s="41"/>
      <c r="C135" s="41"/>
      <c r="D135" s="41"/>
      <c r="E135" s="279"/>
      <c r="F135" s="279"/>
      <c r="G135" s="41"/>
      <c r="H135" s="41"/>
      <c r="I135" s="41"/>
      <c r="J135" s="41"/>
    </row>
    <row r="136" spans="1:10" x14ac:dyDescent="0.25">
      <c r="A136" s="41"/>
      <c r="B136" s="41"/>
      <c r="C136" s="41"/>
      <c r="D136" s="41"/>
      <c r="E136" s="279"/>
      <c r="F136" s="279"/>
      <c r="G136" s="41"/>
      <c r="H136" s="41"/>
      <c r="I136" s="41"/>
      <c r="J136" s="41"/>
    </row>
    <row r="137" spans="1:10" x14ac:dyDescent="0.25">
      <c r="A137" s="41"/>
      <c r="B137" s="41"/>
      <c r="C137" s="41"/>
      <c r="D137" s="41"/>
      <c r="E137" s="279"/>
      <c r="F137" s="279"/>
      <c r="G137" s="41"/>
      <c r="H137" s="41"/>
      <c r="I137" s="41"/>
      <c r="J137" s="41"/>
    </row>
    <row r="138" spans="1:10" x14ac:dyDescent="0.25">
      <c r="A138" s="41"/>
      <c r="B138" s="41"/>
      <c r="C138" s="41"/>
      <c r="D138" s="41"/>
      <c r="E138" s="279"/>
      <c r="F138" s="279"/>
      <c r="G138" s="41"/>
      <c r="H138" s="41"/>
      <c r="I138" s="41"/>
      <c r="J138" s="41"/>
    </row>
    <row r="139" spans="1:10" x14ac:dyDescent="0.25">
      <c r="A139" s="41"/>
      <c r="B139" s="41"/>
      <c r="C139" s="41"/>
      <c r="D139" s="41"/>
      <c r="E139" s="279"/>
      <c r="F139" s="279"/>
      <c r="G139" s="41"/>
      <c r="H139" s="41"/>
      <c r="I139" s="41"/>
      <c r="J139" s="41"/>
    </row>
    <row r="140" spans="1:10" x14ac:dyDescent="0.25">
      <c r="A140" s="41"/>
      <c r="B140" s="41"/>
      <c r="C140" s="41"/>
      <c r="D140" s="41"/>
      <c r="E140" s="279"/>
      <c r="F140" s="279"/>
      <c r="G140" s="41"/>
      <c r="H140" s="41"/>
      <c r="I140" s="41"/>
      <c r="J140" s="41"/>
    </row>
    <row r="141" spans="1:10" x14ac:dyDescent="0.25">
      <c r="A141" s="41"/>
      <c r="B141" s="41"/>
      <c r="C141" s="41"/>
      <c r="D141" s="41"/>
      <c r="E141" s="279"/>
      <c r="F141" s="279"/>
      <c r="G141" s="41"/>
      <c r="H141" s="41"/>
      <c r="I141" s="41"/>
      <c r="J141" s="41"/>
    </row>
    <row r="142" spans="1:10" x14ac:dyDescent="0.25">
      <c r="A142" s="41"/>
      <c r="B142" s="41"/>
      <c r="C142" s="41"/>
      <c r="D142" s="41"/>
      <c r="E142" s="279"/>
      <c r="F142" s="279"/>
      <c r="G142" s="41"/>
      <c r="H142" s="41"/>
      <c r="I142" s="41"/>
      <c r="J142" s="41"/>
    </row>
    <row r="143" spans="1:10" x14ac:dyDescent="0.25">
      <c r="A143" s="41"/>
      <c r="B143" s="41"/>
      <c r="C143" s="41"/>
      <c r="D143" s="41"/>
      <c r="E143" s="279"/>
      <c r="F143" s="279"/>
      <c r="G143" s="41"/>
      <c r="H143" s="41"/>
      <c r="I143" s="41"/>
      <c r="J143" s="41"/>
    </row>
    <row r="144" spans="1:10" x14ac:dyDescent="0.25">
      <c r="A144" s="41"/>
      <c r="B144" s="41"/>
      <c r="C144" s="41"/>
      <c r="D144" s="41"/>
      <c r="E144" s="279"/>
      <c r="F144" s="279"/>
      <c r="G144" s="41"/>
      <c r="H144" s="41"/>
      <c r="I144" s="41"/>
      <c r="J144" s="41"/>
    </row>
    <row r="145" spans="1:10" x14ac:dyDescent="0.25">
      <c r="A145" s="41"/>
      <c r="B145" s="41"/>
      <c r="C145" s="41"/>
      <c r="D145" s="41"/>
      <c r="E145" s="279"/>
      <c r="F145" s="279"/>
      <c r="G145" s="41"/>
      <c r="H145" s="41"/>
      <c r="I145" s="41"/>
      <c r="J145" s="41"/>
    </row>
    <row r="146" spans="1:10" x14ac:dyDescent="0.25">
      <c r="A146" s="41"/>
      <c r="B146" s="41"/>
      <c r="C146" s="41"/>
      <c r="D146" s="41"/>
      <c r="E146" s="279"/>
      <c r="F146" s="279"/>
      <c r="G146" s="41"/>
      <c r="H146" s="41"/>
      <c r="I146" s="41"/>
      <c r="J146" s="41"/>
    </row>
    <row r="147" spans="1:10" x14ac:dyDescent="0.25">
      <c r="A147" s="41"/>
      <c r="B147" s="41"/>
      <c r="C147" s="41"/>
      <c r="D147" s="41"/>
      <c r="E147" s="279"/>
      <c r="F147" s="279"/>
      <c r="G147" s="41"/>
      <c r="H147" s="41"/>
      <c r="I147" s="41"/>
      <c r="J147" s="41"/>
    </row>
    <row r="148" spans="1:10" x14ac:dyDescent="0.25">
      <c r="A148" s="41"/>
      <c r="B148" s="41"/>
      <c r="C148" s="41"/>
      <c r="D148" s="41"/>
      <c r="E148" s="279"/>
      <c r="F148" s="279"/>
      <c r="G148" s="41"/>
      <c r="H148" s="41"/>
      <c r="I148" s="41"/>
      <c r="J148" s="41"/>
    </row>
    <row r="149" spans="1:10" x14ac:dyDescent="0.25">
      <c r="A149" s="41"/>
      <c r="B149" s="41"/>
      <c r="C149" s="41"/>
      <c r="D149" s="41"/>
      <c r="E149" s="279"/>
      <c r="F149" s="279"/>
      <c r="G149" s="41"/>
      <c r="H149" s="41"/>
      <c r="I149" s="41"/>
      <c r="J149" s="41"/>
    </row>
    <row r="150" spans="1:10" x14ac:dyDescent="0.25">
      <c r="A150" s="41"/>
      <c r="B150" s="41"/>
      <c r="C150" s="41"/>
      <c r="D150" s="41"/>
      <c r="E150" s="279"/>
      <c r="F150" s="279"/>
      <c r="G150" s="41"/>
      <c r="H150" s="41"/>
      <c r="I150" s="41"/>
      <c r="J150" s="41"/>
    </row>
    <row r="151" spans="1:10" x14ac:dyDescent="0.25">
      <c r="A151" s="41"/>
      <c r="B151" s="41"/>
      <c r="C151" s="41"/>
      <c r="D151" s="41"/>
      <c r="E151" s="279"/>
      <c r="F151" s="279"/>
      <c r="G151" s="41"/>
      <c r="H151" s="41"/>
      <c r="I151" s="41"/>
      <c r="J151" s="41"/>
    </row>
    <row r="152" spans="1:10" x14ac:dyDescent="0.25">
      <c r="A152" s="41"/>
      <c r="B152" s="41"/>
      <c r="C152" s="41"/>
      <c r="D152" s="41"/>
      <c r="E152" s="279"/>
      <c r="F152" s="279"/>
      <c r="G152" s="41"/>
      <c r="H152" s="41"/>
      <c r="I152" s="41"/>
      <c r="J152" s="41"/>
    </row>
    <row r="153" spans="1:10" x14ac:dyDescent="0.25">
      <c r="A153" s="41"/>
      <c r="B153" s="41"/>
      <c r="C153" s="41"/>
      <c r="D153" s="41"/>
      <c r="E153" s="279"/>
      <c r="F153" s="279"/>
      <c r="G153" s="41"/>
      <c r="H153" s="41"/>
      <c r="I153" s="41"/>
      <c r="J153" s="41"/>
    </row>
    <row r="154" spans="1:10" x14ac:dyDescent="0.25">
      <c r="A154" s="41"/>
      <c r="B154" s="41"/>
      <c r="C154" s="41"/>
      <c r="D154" s="41"/>
      <c r="E154" s="279"/>
      <c r="F154" s="279"/>
      <c r="G154" s="41"/>
      <c r="H154" s="41"/>
      <c r="I154" s="41"/>
      <c r="J154" s="41"/>
    </row>
    <row r="155" spans="1:10" x14ac:dyDescent="0.25">
      <c r="A155" s="41"/>
      <c r="B155" s="41"/>
      <c r="C155" s="41"/>
      <c r="D155" s="41"/>
      <c r="E155" s="279"/>
      <c r="F155" s="279"/>
      <c r="G155" s="41"/>
      <c r="H155" s="41"/>
      <c r="I155" s="41"/>
      <c r="J155" s="41"/>
    </row>
    <row r="156" spans="1:10" x14ac:dyDescent="0.25">
      <c r="A156" s="41"/>
      <c r="B156" s="41"/>
      <c r="C156" s="41"/>
      <c r="D156" s="41"/>
      <c r="E156" s="279"/>
      <c r="F156" s="279"/>
      <c r="G156" s="41"/>
      <c r="H156" s="41"/>
      <c r="I156" s="41"/>
      <c r="J156" s="41"/>
    </row>
    <row r="157" spans="1:10" x14ac:dyDescent="0.25">
      <c r="A157" s="41"/>
      <c r="B157" s="41"/>
      <c r="C157" s="41"/>
      <c r="D157" s="41"/>
      <c r="E157" s="279"/>
      <c r="F157" s="279"/>
      <c r="G157" s="41"/>
      <c r="H157" s="41"/>
      <c r="I157" s="41"/>
      <c r="J157" s="41"/>
    </row>
    <row r="158" spans="1:10" x14ac:dyDescent="0.25">
      <c r="A158" s="41"/>
      <c r="B158" s="41"/>
      <c r="C158" s="41"/>
      <c r="D158" s="41"/>
      <c r="E158" s="279"/>
      <c r="F158" s="279"/>
      <c r="G158" s="41"/>
      <c r="H158" s="41"/>
      <c r="I158" s="41"/>
      <c r="J158" s="41"/>
    </row>
    <row r="159" spans="1:10" x14ac:dyDescent="0.25">
      <c r="A159" s="41"/>
      <c r="B159" s="41"/>
      <c r="C159" s="41"/>
      <c r="D159" s="41"/>
      <c r="E159" s="279"/>
      <c r="F159" s="279"/>
      <c r="G159" s="41"/>
      <c r="H159" s="41"/>
      <c r="I159" s="41"/>
      <c r="J159" s="41"/>
    </row>
    <row r="160" spans="1:10" x14ac:dyDescent="0.25">
      <c r="A160" s="41"/>
      <c r="B160" s="41"/>
      <c r="C160" s="41"/>
      <c r="D160" s="41"/>
      <c r="E160" s="279"/>
      <c r="F160" s="279"/>
      <c r="G160" s="41"/>
      <c r="H160" s="41"/>
      <c r="I160" s="41"/>
      <c r="J160" s="41"/>
    </row>
    <row r="161" spans="1:10" x14ac:dyDescent="0.25">
      <c r="A161" s="41"/>
      <c r="B161" s="41"/>
      <c r="C161" s="41"/>
      <c r="D161" s="41"/>
      <c r="E161" s="279"/>
      <c r="F161" s="279"/>
      <c r="G161" s="41"/>
      <c r="H161" s="41"/>
      <c r="I161" s="41"/>
      <c r="J161" s="41"/>
    </row>
    <row r="162" spans="1:10" x14ac:dyDescent="0.25">
      <c r="A162" s="41"/>
      <c r="B162" s="41"/>
      <c r="C162" s="41"/>
      <c r="D162" s="41"/>
      <c r="E162" s="279"/>
      <c r="F162" s="279"/>
      <c r="G162" s="41"/>
      <c r="H162" s="41"/>
      <c r="I162" s="41"/>
      <c r="J162" s="41"/>
    </row>
    <row r="163" spans="1:10" x14ac:dyDescent="0.25">
      <c r="A163" s="41"/>
      <c r="B163" s="41"/>
      <c r="C163" s="41"/>
      <c r="D163" s="41"/>
      <c r="E163" s="279"/>
      <c r="F163" s="279"/>
      <c r="G163" s="41"/>
      <c r="H163" s="41"/>
      <c r="I163" s="41"/>
      <c r="J163" s="41"/>
    </row>
    <row r="164" spans="1:10" x14ac:dyDescent="0.25">
      <c r="A164" s="41"/>
      <c r="B164" s="41"/>
      <c r="C164" s="41"/>
      <c r="D164" s="41"/>
      <c r="E164" s="279"/>
      <c r="F164" s="279"/>
      <c r="G164" s="41"/>
      <c r="H164" s="41"/>
      <c r="I164" s="41"/>
      <c r="J164" s="41"/>
    </row>
    <row r="165" spans="1:10" x14ac:dyDescent="0.25">
      <c r="A165" s="41"/>
      <c r="B165" s="41"/>
      <c r="C165" s="41"/>
      <c r="D165" s="41"/>
      <c r="E165" s="279"/>
      <c r="F165" s="279"/>
      <c r="G165" s="41"/>
      <c r="H165" s="41"/>
      <c r="I165" s="41"/>
      <c r="J165" s="41"/>
    </row>
    <row r="166" spans="1:10" x14ac:dyDescent="0.25">
      <c r="A166" s="41"/>
      <c r="B166" s="41"/>
      <c r="C166" s="41"/>
      <c r="D166" s="41"/>
      <c r="E166" s="279"/>
      <c r="F166" s="279"/>
      <c r="G166" s="41"/>
      <c r="H166" s="41"/>
      <c r="I166" s="41"/>
      <c r="J166" s="41"/>
    </row>
    <row r="167" spans="1:10" x14ac:dyDescent="0.25">
      <c r="A167" s="41"/>
      <c r="B167" s="41"/>
      <c r="C167" s="41"/>
      <c r="D167" s="41"/>
      <c r="E167" s="279"/>
      <c r="F167" s="279"/>
      <c r="G167" s="41"/>
      <c r="H167" s="41"/>
      <c r="I167" s="41"/>
      <c r="J167" s="41"/>
    </row>
    <row r="168" spans="1:10" x14ac:dyDescent="0.25">
      <c r="A168" s="41"/>
      <c r="B168" s="41"/>
      <c r="C168" s="41"/>
      <c r="D168" s="41"/>
      <c r="E168" s="279"/>
      <c r="F168" s="279"/>
      <c r="G168" s="41"/>
      <c r="H168" s="41"/>
      <c r="I168" s="41"/>
      <c r="J168" s="41"/>
    </row>
    <row r="169" spans="1:10" x14ac:dyDescent="0.25">
      <c r="A169" s="41"/>
      <c r="B169" s="41"/>
      <c r="C169" s="41"/>
      <c r="D169" s="41"/>
      <c r="E169" s="279"/>
      <c r="F169" s="279"/>
      <c r="G169" s="41"/>
      <c r="H169" s="41"/>
      <c r="I169" s="41"/>
      <c r="J169" s="41"/>
    </row>
    <row r="170" spans="1:10" x14ac:dyDescent="0.25">
      <c r="A170" s="41"/>
      <c r="B170" s="41"/>
      <c r="C170" s="41"/>
      <c r="D170" s="41"/>
      <c r="E170" s="279"/>
      <c r="F170" s="279"/>
      <c r="G170" s="41"/>
      <c r="H170" s="41"/>
      <c r="I170" s="41"/>
      <c r="J170" s="41"/>
    </row>
    <row r="171" spans="1:10" x14ac:dyDescent="0.25">
      <c r="A171" s="41"/>
      <c r="B171" s="41"/>
      <c r="C171" s="41"/>
      <c r="D171" s="41"/>
      <c r="E171" s="279"/>
      <c r="F171" s="279"/>
      <c r="G171" s="41"/>
      <c r="H171" s="41"/>
      <c r="I171" s="41"/>
      <c r="J171" s="41"/>
    </row>
    <row r="172" spans="1:10" x14ac:dyDescent="0.25">
      <c r="A172" s="41"/>
      <c r="B172" s="41"/>
      <c r="C172" s="41"/>
      <c r="D172" s="41"/>
      <c r="E172" s="279"/>
      <c r="F172" s="279"/>
      <c r="G172" s="41"/>
      <c r="H172" s="41"/>
      <c r="I172" s="41"/>
      <c r="J172" s="41"/>
    </row>
    <row r="173" spans="1:10" x14ac:dyDescent="0.25">
      <c r="A173" s="41"/>
      <c r="B173" s="41"/>
      <c r="C173" s="41"/>
      <c r="D173" s="41"/>
      <c r="E173" s="279"/>
      <c r="F173" s="279"/>
      <c r="G173" s="41"/>
      <c r="H173" s="41"/>
      <c r="I173" s="41"/>
      <c r="J173" s="41"/>
    </row>
    <row r="174" spans="1:10" x14ac:dyDescent="0.25">
      <c r="A174" s="41"/>
      <c r="B174" s="41"/>
      <c r="C174" s="41"/>
      <c r="D174" s="41"/>
      <c r="E174" s="279"/>
      <c r="F174" s="279"/>
      <c r="G174" s="41"/>
      <c r="H174" s="41"/>
      <c r="I174" s="41"/>
      <c r="J174" s="41"/>
    </row>
    <row r="175" spans="1:10" x14ac:dyDescent="0.25">
      <c r="A175" s="41"/>
      <c r="B175" s="41"/>
      <c r="C175" s="41"/>
      <c r="D175" s="41"/>
      <c r="E175" s="279"/>
      <c r="F175" s="279"/>
      <c r="G175" s="41"/>
      <c r="H175" s="41"/>
      <c r="I175" s="41"/>
      <c r="J175" s="41"/>
    </row>
    <row r="176" spans="1:10" x14ac:dyDescent="0.25">
      <c r="A176" s="41"/>
      <c r="B176" s="41"/>
      <c r="C176" s="41"/>
      <c r="D176" s="41"/>
      <c r="E176" s="279"/>
      <c r="F176" s="279"/>
      <c r="G176" s="41"/>
      <c r="H176" s="41"/>
      <c r="I176" s="41"/>
      <c r="J176" s="41"/>
    </row>
    <row r="177" spans="1:10" x14ac:dyDescent="0.25">
      <c r="A177" s="41"/>
      <c r="B177" s="41"/>
      <c r="C177" s="41"/>
      <c r="D177" s="41"/>
      <c r="E177" s="279"/>
      <c r="F177" s="279"/>
      <c r="G177" s="41"/>
      <c r="H177" s="41"/>
      <c r="I177" s="41"/>
      <c r="J177" s="41"/>
    </row>
    <row r="178" spans="1:10" x14ac:dyDescent="0.25">
      <c r="A178" s="41"/>
      <c r="B178" s="41"/>
      <c r="C178" s="41"/>
      <c r="D178" s="41"/>
      <c r="E178" s="279"/>
      <c r="F178" s="279"/>
      <c r="G178" s="41"/>
      <c r="H178" s="41"/>
      <c r="I178" s="41"/>
      <c r="J178" s="41"/>
    </row>
    <row r="179" spans="1:10" x14ac:dyDescent="0.25">
      <c r="A179" s="41"/>
      <c r="B179" s="41"/>
      <c r="C179" s="41"/>
      <c r="D179" s="41"/>
      <c r="E179" s="279"/>
      <c r="F179" s="279"/>
      <c r="G179" s="41"/>
      <c r="H179" s="41"/>
      <c r="I179" s="41"/>
      <c r="J179" s="41"/>
    </row>
    <row r="180" spans="1:10" x14ac:dyDescent="0.25">
      <c r="A180" s="41"/>
      <c r="B180" s="41"/>
      <c r="C180" s="41"/>
      <c r="D180" s="41"/>
      <c r="E180" s="279"/>
      <c r="F180" s="279"/>
      <c r="G180" s="41"/>
      <c r="H180" s="41"/>
      <c r="I180" s="41"/>
      <c r="J180" s="41"/>
    </row>
    <row r="181" spans="1:10" x14ac:dyDescent="0.25">
      <c r="A181" s="41"/>
      <c r="B181" s="41"/>
      <c r="C181" s="41"/>
      <c r="D181" s="41"/>
      <c r="E181" s="279"/>
      <c r="F181" s="279"/>
      <c r="G181" s="41"/>
      <c r="H181" s="41"/>
      <c r="I181" s="41"/>
      <c r="J181" s="41"/>
    </row>
    <row r="182" spans="1:10" x14ac:dyDescent="0.25">
      <c r="A182" s="41"/>
      <c r="B182" s="41"/>
      <c r="C182" s="41"/>
      <c r="D182" s="41"/>
      <c r="E182" s="279"/>
      <c r="F182" s="279"/>
      <c r="G182" s="41"/>
      <c r="H182" s="41"/>
      <c r="I182" s="41"/>
      <c r="J182" s="41"/>
    </row>
    <row r="183" spans="1:10" x14ac:dyDescent="0.25">
      <c r="A183" s="41"/>
      <c r="B183" s="41"/>
      <c r="C183" s="41"/>
      <c r="D183" s="41"/>
      <c r="E183" s="279"/>
      <c r="F183" s="279"/>
      <c r="G183" s="41"/>
      <c r="H183" s="41"/>
      <c r="I183" s="41"/>
      <c r="J183" s="41"/>
    </row>
    <row r="184" spans="1:10" x14ac:dyDescent="0.25">
      <c r="A184" s="41"/>
      <c r="B184" s="41"/>
      <c r="C184" s="41"/>
      <c r="D184" s="41"/>
      <c r="E184" s="279"/>
      <c r="F184" s="279"/>
      <c r="G184" s="41"/>
      <c r="H184" s="41"/>
      <c r="I184" s="41"/>
      <c r="J184" s="41"/>
    </row>
    <row r="185" spans="1:10" x14ac:dyDescent="0.25">
      <c r="A185" s="41"/>
      <c r="B185" s="41"/>
      <c r="C185" s="41"/>
      <c r="D185" s="41"/>
      <c r="E185" s="279"/>
      <c r="F185" s="279"/>
      <c r="G185" s="41"/>
      <c r="H185" s="41"/>
      <c r="I185" s="41"/>
      <c r="J185" s="41"/>
    </row>
    <row r="186" spans="1:10" x14ac:dyDescent="0.25">
      <c r="A186" s="41"/>
      <c r="B186" s="41"/>
      <c r="C186" s="41"/>
      <c r="D186" s="41"/>
      <c r="E186" s="279"/>
      <c r="F186" s="279"/>
      <c r="G186" s="41"/>
      <c r="H186" s="41"/>
      <c r="I186" s="41"/>
      <c r="J186" s="41"/>
    </row>
    <row r="187" spans="1:10" x14ac:dyDescent="0.25">
      <c r="A187" s="41"/>
      <c r="B187" s="41"/>
      <c r="C187" s="41"/>
      <c r="D187" s="41"/>
      <c r="E187" s="279"/>
      <c r="F187" s="279"/>
      <c r="G187" s="41"/>
      <c r="H187" s="41"/>
      <c r="I187" s="41"/>
      <c r="J187" s="41"/>
    </row>
    <row r="188" spans="1:10" x14ac:dyDescent="0.25">
      <c r="A188" s="41"/>
      <c r="B188" s="41"/>
      <c r="C188" s="41"/>
      <c r="D188" s="41"/>
      <c r="E188" s="279"/>
      <c r="F188" s="279"/>
      <c r="G188" s="41"/>
      <c r="H188" s="41"/>
      <c r="I188" s="41"/>
      <c r="J188" s="41"/>
    </row>
    <row r="189" spans="1:10" x14ac:dyDescent="0.25">
      <c r="A189" s="41"/>
      <c r="B189" s="41"/>
      <c r="C189" s="41"/>
      <c r="D189" s="41"/>
      <c r="E189" s="279"/>
      <c r="F189" s="279"/>
      <c r="G189" s="41"/>
      <c r="H189" s="41"/>
      <c r="I189" s="41"/>
      <c r="J189" s="41"/>
    </row>
    <row r="190" spans="1:10" x14ac:dyDescent="0.25">
      <c r="A190" s="41"/>
      <c r="B190" s="41"/>
      <c r="C190" s="41"/>
      <c r="D190" s="41"/>
      <c r="E190" s="279"/>
      <c r="F190" s="279"/>
      <c r="G190" s="41"/>
      <c r="H190" s="41"/>
      <c r="I190" s="41"/>
      <c r="J190" s="41"/>
    </row>
    <row r="191" spans="1:10" x14ac:dyDescent="0.25">
      <c r="A191" s="41"/>
      <c r="B191" s="41"/>
      <c r="C191" s="41"/>
      <c r="D191" s="41"/>
      <c r="E191" s="279"/>
      <c r="F191" s="279"/>
      <c r="G191" s="41"/>
      <c r="H191" s="41"/>
      <c r="I191" s="41"/>
      <c r="J191" s="41"/>
    </row>
    <row r="192" spans="1:10" x14ac:dyDescent="0.25">
      <c r="A192" s="41"/>
      <c r="B192" s="41"/>
      <c r="C192" s="41"/>
      <c r="D192" s="41"/>
      <c r="E192" s="279"/>
      <c r="F192" s="279"/>
      <c r="G192" s="41"/>
      <c r="H192" s="41"/>
      <c r="I192" s="41"/>
      <c r="J192" s="41"/>
    </row>
    <row r="193" spans="1:10" x14ac:dyDescent="0.25">
      <c r="A193" s="41"/>
      <c r="B193" s="41"/>
      <c r="C193" s="41"/>
      <c r="D193" s="41"/>
      <c r="E193" s="279"/>
      <c r="F193" s="279"/>
      <c r="G193" s="41"/>
      <c r="H193" s="41"/>
      <c r="I193" s="41"/>
      <c r="J193" s="41"/>
    </row>
    <row r="194" spans="1:10" x14ac:dyDescent="0.25">
      <c r="A194" s="41"/>
      <c r="B194" s="41"/>
      <c r="C194" s="41"/>
      <c r="D194" s="41"/>
      <c r="E194" s="279"/>
      <c r="F194" s="279"/>
      <c r="G194" s="41"/>
      <c r="H194" s="41"/>
      <c r="I194" s="41"/>
      <c r="J194" s="41"/>
    </row>
    <row r="195" spans="1:10" x14ac:dyDescent="0.25">
      <c r="A195" s="41"/>
      <c r="B195" s="41"/>
      <c r="C195" s="41"/>
      <c r="D195" s="41"/>
      <c r="E195" s="279"/>
      <c r="F195" s="279"/>
      <c r="G195" s="41"/>
      <c r="H195" s="41"/>
      <c r="I195" s="41"/>
      <c r="J195" s="41"/>
    </row>
    <row r="196" spans="1:10" x14ac:dyDescent="0.25">
      <c r="A196" s="41"/>
      <c r="B196" s="41"/>
      <c r="C196" s="41"/>
      <c r="D196" s="41"/>
      <c r="E196" s="279"/>
      <c r="F196" s="279"/>
      <c r="G196" s="41"/>
      <c r="H196" s="41"/>
      <c r="I196" s="41"/>
      <c r="J196" s="41"/>
    </row>
    <row r="197" spans="1:10" x14ac:dyDescent="0.25">
      <c r="A197" s="41"/>
      <c r="B197" s="41"/>
      <c r="C197" s="41"/>
      <c r="D197" s="41"/>
      <c r="E197" s="279"/>
      <c r="F197" s="279"/>
      <c r="G197" s="41"/>
      <c r="H197" s="41"/>
      <c r="I197" s="41"/>
      <c r="J197" s="41"/>
    </row>
    <row r="198" spans="1:10" x14ac:dyDescent="0.25">
      <c r="A198" s="41"/>
      <c r="B198" s="41"/>
      <c r="C198" s="41"/>
      <c r="D198" s="41"/>
      <c r="E198" s="279"/>
      <c r="F198" s="279"/>
      <c r="G198" s="41"/>
      <c r="H198" s="41"/>
      <c r="I198" s="41"/>
      <c r="J198" s="41"/>
    </row>
    <row r="199" spans="1:10" x14ac:dyDescent="0.25">
      <c r="A199" s="41"/>
      <c r="B199" s="41"/>
      <c r="C199" s="41"/>
      <c r="D199" s="41"/>
      <c r="E199" s="279"/>
      <c r="F199" s="279"/>
      <c r="G199" s="41"/>
      <c r="H199" s="41"/>
      <c r="I199" s="41"/>
      <c r="J199" s="41"/>
    </row>
    <row r="200" spans="1:10" x14ac:dyDescent="0.25">
      <c r="A200" s="41"/>
      <c r="B200" s="41"/>
      <c r="C200" s="41"/>
      <c r="D200" s="41"/>
      <c r="E200" s="279"/>
      <c r="F200" s="279"/>
      <c r="G200" s="41"/>
      <c r="H200" s="41"/>
      <c r="I200" s="41"/>
      <c r="J200" s="41"/>
    </row>
    <row r="201" spans="1:10" x14ac:dyDescent="0.25">
      <c r="A201" s="41"/>
      <c r="B201" s="41"/>
      <c r="C201" s="41"/>
      <c r="D201" s="41"/>
      <c r="E201" s="279"/>
      <c r="F201" s="279"/>
      <c r="G201" s="41"/>
      <c r="H201" s="41"/>
      <c r="I201" s="41"/>
      <c r="J201" s="41"/>
    </row>
    <row r="202" spans="1:10" x14ac:dyDescent="0.25">
      <c r="A202" s="41"/>
      <c r="B202" s="41"/>
      <c r="C202" s="41"/>
      <c r="D202" s="41"/>
      <c r="E202" s="279"/>
      <c r="F202" s="279"/>
      <c r="G202" s="41"/>
      <c r="H202" s="41"/>
      <c r="I202" s="41"/>
      <c r="J202" s="41"/>
    </row>
    <row r="203" spans="1:10" x14ac:dyDescent="0.25">
      <c r="A203" s="41"/>
      <c r="B203" s="41"/>
      <c r="C203" s="41"/>
      <c r="D203" s="41"/>
      <c r="E203" s="279"/>
      <c r="F203" s="279"/>
      <c r="G203" s="41"/>
      <c r="H203" s="41"/>
      <c r="I203" s="41"/>
      <c r="J203" s="41"/>
    </row>
    <row r="204" spans="1:10" x14ac:dyDescent="0.25">
      <c r="A204" s="41"/>
      <c r="B204" s="41"/>
      <c r="C204" s="41"/>
      <c r="D204" s="41"/>
      <c r="E204" s="279"/>
      <c r="F204" s="279"/>
      <c r="G204" s="41"/>
      <c r="H204" s="41"/>
      <c r="I204" s="41"/>
      <c r="J204" s="41"/>
    </row>
    <row r="205" spans="1:10" x14ac:dyDescent="0.25">
      <c r="A205" s="41"/>
      <c r="B205" s="41"/>
      <c r="C205" s="41"/>
      <c r="D205" s="41"/>
      <c r="E205" s="279"/>
      <c r="F205" s="279"/>
      <c r="G205" s="41"/>
      <c r="H205" s="41"/>
      <c r="I205" s="41"/>
      <c r="J205" s="41"/>
    </row>
    <row r="206" spans="1:10" x14ac:dyDescent="0.25">
      <c r="A206" s="41"/>
      <c r="B206" s="41"/>
      <c r="C206" s="41"/>
      <c r="D206" s="41"/>
      <c r="E206" s="279"/>
      <c r="F206" s="279"/>
      <c r="G206" s="41"/>
      <c r="H206" s="41"/>
      <c r="I206" s="41"/>
      <c r="J206" s="41"/>
    </row>
    <row r="207" spans="1:10" x14ac:dyDescent="0.25">
      <c r="A207" s="41"/>
      <c r="B207" s="41"/>
      <c r="C207" s="41"/>
      <c r="D207" s="41"/>
      <c r="E207" s="279"/>
      <c r="F207" s="279"/>
      <c r="G207" s="41"/>
      <c r="H207" s="41"/>
      <c r="I207" s="41"/>
      <c r="J207" s="41"/>
    </row>
    <row r="208" spans="1:10" x14ac:dyDescent="0.25">
      <c r="A208" s="41"/>
      <c r="B208" s="41"/>
      <c r="C208" s="41"/>
      <c r="D208" s="41"/>
      <c r="E208" s="279"/>
      <c r="F208" s="279"/>
      <c r="G208" s="41"/>
      <c r="H208" s="41"/>
      <c r="I208" s="41"/>
      <c r="J208" s="41"/>
    </row>
    <row r="209" spans="1:10" x14ac:dyDescent="0.25">
      <c r="A209" s="41"/>
      <c r="B209" s="41"/>
      <c r="C209" s="41"/>
      <c r="D209" s="41"/>
      <c r="E209" s="279"/>
      <c r="F209" s="279"/>
      <c r="G209" s="41"/>
      <c r="H209" s="41"/>
      <c r="I209" s="41"/>
      <c r="J209" s="41"/>
    </row>
    <row r="210" spans="1:10" x14ac:dyDescent="0.25">
      <c r="A210" s="41"/>
      <c r="B210" s="41"/>
      <c r="C210" s="41"/>
      <c r="D210" s="41"/>
      <c r="E210" s="279"/>
      <c r="F210" s="279"/>
      <c r="G210" s="41"/>
      <c r="H210" s="41"/>
      <c r="I210" s="41"/>
      <c r="J210" s="41"/>
    </row>
    <row r="211" spans="1:10" x14ac:dyDescent="0.25">
      <c r="A211" s="41"/>
      <c r="B211" s="41"/>
      <c r="C211" s="41"/>
      <c r="D211" s="41"/>
      <c r="E211" s="279"/>
      <c r="F211" s="279"/>
      <c r="G211" s="41"/>
      <c r="H211" s="41"/>
      <c r="I211" s="41"/>
      <c r="J211" s="41"/>
    </row>
    <row r="212" spans="1:10" x14ac:dyDescent="0.25">
      <c r="A212" s="41"/>
      <c r="B212" s="41"/>
      <c r="C212" s="41"/>
      <c r="D212" s="41"/>
      <c r="E212" s="279"/>
      <c r="F212" s="279"/>
      <c r="G212" s="41"/>
      <c r="H212" s="41"/>
      <c r="I212" s="41"/>
      <c r="J212" s="41"/>
    </row>
    <row r="213" spans="1:10" x14ac:dyDescent="0.25">
      <c r="A213" s="41"/>
      <c r="B213" s="41"/>
      <c r="C213" s="41"/>
      <c r="D213" s="41"/>
      <c r="E213" s="279"/>
      <c r="F213" s="279"/>
      <c r="G213" s="41"/>
      <c r="H213" s="41"/>
      <c r="I213" s="41"/>
      <c r="J213" s="41"/>
    </row>
    <row r="214" spans="1:10" x14ac:dyDescent="0.25">
      <c r="A214" s="41"/>
      <c r="B214" s="41"/>
      <c r="C214" s="41"/>
      <c r="D214" s="41"/>
      <c r="E214" s="279"/>
      <c r="F214" s="279"/>
      <c r="G214" s="41"/>
      <c r="H214" s="41"/>
      <c r="I214" s="41"/>
      <c r="J214" s="41"/>
    </row>
    <row r="215" spans="1:10" x14ac:dyDescent="0.25">
      <c r="A215" s="41"/>
      <c r="B215" s="41"/>
      <c r="C215" s="41"/>
      <c r="D215" s="41"/>
      <c r="E215" s="279"/>
      <c r="F215" s="279"/>
      <c r="G215" s="41"/>
      <c r="H215" s="41"/>
      <c r="I215" s="41"/>
      <c r="J215" s="41"/>
    </row>
    <row r="216" spans="1:10" x14ac:dyDescent="0.25">
      <c r="A216" s="41"/>
      <c r="B216" s="41"/>
      <c r="C216" s="41"/>
      <c r="D216" s="41"/>
      <c r="E216" s="279"/>
      <c r="F216" s="279"/>
      <c r="G216" s="41"/>
      <c r="H216" s="41"/>
      <c r="I216" s="41"/>
      <c r="J216" s="41"/>
    </row>
    <row r="217" spans="1:10" x14ac:dyDescent="0.25">
      <c r="A217" s="41"/>
      <c r="B217" s="41"/>
      <c r="C217" s="41"/>
      <c r="D217" s="41"/>
      <c r="E217" s="279"/>
      <c r="F217" s="279"/>
      <c r="G217" s="41"/>
      <c r="H217" s="41"/>
      <c r="I217" s="41"/>
      <c r="J217" s="41"/>
    </row>
    <row r="218" spans="1:10" x14ac:dyDescent="0.25">
      <c r="A218" s="41"/>
      <c r="B218" s="41"/>
      <c r="C218" s="41"/>
      <c r="D218" s="41"/>
      <c r="E218" s="279"/>
      <c r="F218" s="279"/>
      <c r="G218" s="41"/>
      <c r="H218" s="41"/>
      <c r="I218" s="41"/>
      <c r="J218" s="41"/>
    </row>
    <row r="219" spans="1:10" x14ac:dyDescent="0.25">
      <c r="A219" s="41"/>
      <c r="B219" s="41"/>
      <c r="C219" s="41"/>
      <c r="D219" s="41"/>
      <c r="E219" s="279"/>
      <c r="F219" s="279"/>
      <c r="G219" s="41"/>
      <c r="H219" s="41"/>
      <c r="I219" s="41"/>
      <c r="J219" s="41"/>
    </row>
    <row r="220" spans="1:10" x14ac:dyDescent="0.25">
      <c r="A220" s="41"/>
      <c r="B220" s="41"/>
      <c r="C220" s="41"/>
      <c r="D220" s="41"/>
      <c r="E220" s="279"/>
      <c r="F220" s="279"/>
      <c r="G220" s="41"/>
      <c r="H220" s="41"/>
      <c r="I220" s="41"/>
      <c r="J220" s="41"/>
    </row>
    <row r="221" spans="1:10" x14ac:dyDescent="0.25">
      <c r="A221" s="41"/>
      <c r="B221" s="41"/>
      <c r="C221" s="41"/>
      <c r="D221" s="41"/>
      <c r="E221" s="279"/>
      <c r="F221" s="279"/>
      <c r="G221" s="41"/>
      <c r="H221" s="41"/>
      <c r="I221" s="41"/>
      <c r="J221" s="41"/>
    </row>
    <row r="222" spans="1:10" x14ac:dyDescent="0.25">
      <c r="A222" s="41"/>
      <c r="B222" s="41"/>
      <c r="C222" s="41"/>
      <c r="D222" s="41"/>
      <c r="E222" s="279"/>
      <c r="F222" s="279"/>
      <c r="G222" s="41"/>
      <c r="H222" s="41"/>
      <c r="I222" s="41"/>
      <c r="J222" s="41"/>
    </row>
    <row r="223" spans="1:10" x14ac:dyDescent="0.25">
      <c r="A223" s="41"/>
      <c r="B223" s="41"/>
      <c r="C223" s="41"/>
      <c r="D223" s="41"/>
      <c r="E223" s="279"/>
      <c r="F223" s="279"/>
      <c r="G223" s="41"/>
      <c r="H223" s="41"/>
      <c r="I223" s="41"/>
      <c r="J223" s="41"/>
    </row>
    <row r="224" spans="1:10" x14ac:dyDescent="0.25">
      <c r="A224" s="41"/>
      <c r="B224" s="41"/>
      <c r="C224" s="41"/>
      <c r="D224" s="41"/>
      <c r="E224" s="279"/>
      <c r="F224" s="279"/>
      <c r="G224" s="41"/>
      <c r="H224" s="41"/>
      <c r="I224" s="41"/>
      <c r="J224" s="41"/>
    </row>
    <row r="225" spans="1:10" x14ac:dyDescent="0.25">
      <c r="A225" s="41"/>
      <c r="B225" s="41"/>
      <c r="C225" s="41"/>
      <c r="D225" s="41"/>
      <c r="E225" s="279"/>
      <c r="F225" s="279"/>
      <c r="G225" s="41"/>
      <c r="H225" s="41"/>
      <c r="I225" s="41"/>
      <c r="J225" s="41"/>
    </row>
    <row r="226" spans="1:10" x14ac:dyDescent="0.25">
      <c r="A226" s="41"/>
      <c r="B226" s="41"/>
      <c r="C226" s="41"/>
      <c r="D226" s="41"/>
      <c r="E226" s="279"/>
      <c r="F226" s="279"/>
      <c r="G226" s="41"/>
      <c r="H226" s="41"/>
      <c r="I226" s="41"/>
      <c r="J226" s="41"/>
    </row>
    <row r="227" spans="1:10" x14ac:dyDescent="0.25">
      <c r="A227" s="41"/>
      <c r="B227" s="41"/>
      <c r="C227" s="41"/>
      <c r="D227" s="41"/>
      <c r="E227" s="279"/>
      <c r="F227" s="279"/>
      <c r="G227" s="41"/>
      <c r="H227" s="41"/>
      <c r="I227" s="41"/>
      <c r="J227" s="41"/>
    </row>
    <row r="228" spans="1:10" x14ac:dyDescent="0.25">
      <c r="A228" s="41"/>
      <c r="B228" s="41"/>
      <c r="C228" s="41"/>
      <c r="D228" s="41"/>
      <c r="E228" s="279"/>
      <c r="F228" s="279"/>
      <c r="G228" s="41"/>
      <c r="H228" s="41"/>
      <c r="I228" s="41"/>
      <c r="J228" s="41"/>
    </row>
    <row r="229" spans="1:10" x14ac:dyDescent="0.25">
      <c r="A229" s="41"/>
      <c r="B229" s="41"/>
      <c r="C229" s="41"/>
      <c r="D229" s="41"/>
      <c r="E229" s="279"/>
      <c r="F229" s="279"/>
      <c r="G229" s="41"/>
      <c r="H229" s="41"/>
      <c r="I229" s="41"/>
      <c r="J229" s="41"/>
    </row>
    <row r="230" spans="1:10" x14ac:dyDescent="0.25">
      <c r="A230" s="41"/>
      <c r="B230" s="41"/>
      <c r="C230" s="41"/>
      <c r="D230" s="41"/>
      <c r="E230" s="279"/>
      <c r="F230" s="279"/>
      <c r="G230" s="41"/>
      <c r="H230" s="41"/>
      <c r="I230" s="41"/>
      <c r="J230" s="41"/>
    </row>
    <row r="231" spans="1:10" x14ac:dyDescent="0.25">
      <c r="A231" s="41"/>
      <c r="B231" s="41"/>
      <c r="C231" s="41"/>
      <c r="D231" s="41"/>
      <c r="E231" s="279"/>
      <c r="F231" s="279"/>
      <c r="G231" s="41"/>
      <c r="H231" s="41"/>
      <c r="I231" s="41"/>
      <c r="J231" s="41"/>
    </row>
    <row r="232" spans="1:10" x14ac:dyDescent="0.25">
      <c r="A232" s="41"/>
      <c r="B232" s="41"/>
      <c r="C232" s="41"/>
      <c r="D232" s="41"/>
      <c r="E232" s="279"/>
      <c r="F232" s="279"/>
      <c r="G232" s="41"/>
      <c r="H232" s="41"/>
      <c r="I232" s="41"/>
      <c r="J232" s="41"/>
    </row>
    <row r="233" spans="1:10" x14ac:dyDescent="0.25">
      <c r="A233" s="41"/>
      <c r="B233" s="41"/>
      <c r="C233" s="41"/>
      <c r="D233" s="41"/>
      <c r="E233" s="279"/>
      <c r="F233" s="279"/>
      <c r="G233" s="41"/>
      <c r="H233" s="41"/>
      <c r="I233" s="41"/>
      <c r="J233" s="41"/>
    </row>
    <row r="234" spans="1:10" x14ac:dyDescent="0.25">
      <c r="A234" s="41"/>
      <c r="B234" s="41"/>
      <c r="C234" s="41"/>
      <c r="D234" s="41"/>
      <c r="E234" s="279"/>
      <c r="F234" s="279"/>
      <c r="G234" s="41"/>
      <c r="H234" s="41"/>
      <c r="I234" s="41"/>
      <c r="J234" s="41"/>
    </row>
    <row r="235" spans="1:10" x14ac:dyDescent="0.25">
      <c r="A235" s="41"/>
      <c r="B235" s="41"/>
      <c r="C235" s="41"/>
      <c r="D235" s="41"/>
      <c r="E235" s="279"/>
      <c r="F235" s="279"/>
      <c r="G235" s="41"/>
      <c r="H235" s="41"/>
      <c r="I235" s="41"/>
      <c r="J235" s="41"/>
    </row>
    <row r="236" spans="1:10" x14ac:dyDescent="0.25">
      <c r="A236" s="41"/>
      <c r="B236" s="41"/>
      <c r="C236" s="41"/>
      <c r="D236" s="41"/>
      <c r="E236" s="279"/>
      <c r="F236" s="279"/>
      <c r="G236" s="41"/>
      <c r="H236" s="41"/>
      <c r="I236" s="41"/>
      <c r="J236" s="41"/>
    </row>
    <row r="237" spans="1:10" x14ac:dyDescent="0.25">
      <c r="A237" s="41"/>
      <c r="B237" s="41"/>
      <c r="C237" s="41"/>
      <c r="D237" s="41"/>
      <c r="E237" s="279"/>
      <c r="F237" s="279"/>
      <c r="G237" s="41"/>
      <c r="H237" s="41"/>
      <c r="I237" s="41"/>
      <c r="J237" s="41"/>
    </row>
  </sheetData>
  <autoFilter ref="A12:F12"/>
  <mergeCells count="10">
    <mergeCell ref="A57:F57"/>
    <mergeCell ref="A58:F58"/>
    <mergeCell ref="A59:F59"/>
    <mergeCell ref="A61:F61"/>
    <mergeCell ref="A1:F1"/>
    <mergeCell ref="A2:F2"/>
    <mergeCell ref="A11:F11"/>
    <mergeCell ref="A40:F40"/>
    <mergeCell ref="A44:F44"/>
    <mergeCell ref="A60:F60"/>
  </mergeCells>
  <phoneticPr fontId="12" type="noConversion"/>
  <pageMargins left="0.25" right="0.25" top="0.75" bottom="0.75" header="0.3" footer="0.3"/>
  <pageSetup paperSize="9" fitToHeight="0" orientation="portrait" r:id="rId1"/>
  <headerFooter>
    <oddFooter>&amp;C&amp;P</oddFooter>
  </headerFooter>
  <rowBreaks count="2" manualBreakCount="2">
    <brk id="33" max="5" man="1"/>
    <brk id="4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5"/>
  <sheetViews>
    <sheetView tabSelected="1" view="pageBreakPreview" zoomScale="130" zoomScaleNormal="115" zoomScaleSheetLayoutView="130" zoomScalePageLayoutView="70" workbookViewId="0">
      <selection activeCell="B63" sqref="B63:F63"/>
    </sheetView>
  </sheetViews>
  <sheetFormatPr defaultColWidth="9.140625" defaultRowHeight="15" x14ac:dyDescent="0.25"/>
  <cols>
    <col min="1" max="1" width="2.7109375" style="3" customWidth="1"/>
    <col min="2" max="2" width="18.140625" style="43" customWidth="1"/>
    <col min="3" max="3" width="16" style="61" hidden="1" customWidth="1"/>
    <col min="4" max="4" width="18.5703125" style="61" customWidth="1"/>
    <col min="5" max="5" width="32.5703125" style="66" customWidth="1"/>
    <col min="6" max="6" width="29.7109375" style="66" bestFit="1" customWidth="1"/>
    <col min="7" max="16384" width="9.140625" style="3"/>
  </cols>
  <sheetData>
    <row r="1" spans="1:6" ht="111.75" customHeight="1" x14ac:dyDescent="0.25">
      <c r="A1" s="514" t="s">
        <v>209</v>
      </c>
      <c r="B1" s="514"/>
      <c r="C1" s="514"/>
      <c r="D1" s="514"/>
      <c r="E1" s="514"/>
      <c r="F1" s="527"/>
    </row>
    <row r="2" spans="1:6" ht="118.5" customHeight="1" thickBot="1" x14ac:dyDescent="0.35">
      <c r="A2" s="528" t="s">
        <v>204</v>
      </c>
      <c r="B2" s="528"/>
      <c r="C2" s="528"/>
      <c r="D2" s="528"/>
      <c r="E2" s="528"/>
      <c r="F2" s="528"/>
    </row>
    <row r="3" spans="1:6" ht="46.5" customHeight="1" thickBot="1" x14ac:dyDescent="0.3">
      <c r="A3" s="5"/>
      <c r="B3" s="269" t="str">
        <f>VLOOKUP(C3,'Valstu Vlookup'!D:E,2,FALSE)</f>
        <v>Государство</v>
      </c>
      <c r="C3" s="51" t="s">
        <v>0</v>
      </c>
      <c r="D3" s="131" t="s">
        <v>169</v>
      </c>
      <c r="E3" s="125" t="s">
        <v>154</v>
      </c>
      <c r="F3" s="53" t="s">
        <v>155</v>
      </c>
    </row>
    <row r="4" spans="1:6" ht="57" customHeight="1" x14ac:dyDescent="0.25">
      <c r="A4" s="6"/>
      <c r="B4" s="270" t="str">
        <f>VLOOKUP(C4,'Valstu Vlookup'!D:E,2,FALSE)</f>
        <v>Лихтенштейн</v>
      </c>
      <c r="C4" s="202" t="s">
        <v>13</v>
      </c>
      <c r="D4" s="189">
        <v>1506.0711866173301</v>
      </c>
      <c r="E4" s="173" t="s">
        <v>158</v>
      </c>
      <c r="F4" s="101" t="s">
        <v>167</v>
      </c>
    </row>
    <row r="5" spans="1:6" ht="57" customHeight="1" x14ac:dyDescent="0.25">
      <c r="A5" s="6"/>
      <c r="B5" s="271" t="str">
        <f>VLOOKUP(C5,'Valstu Vlookup'!D:E,2,FALSE)</f>
        <v>Литва</v>
      </c>
      <c r="C5" s="303" t="s">
        <v>29</v>
      </c>
      <c r="D5" s="188">
        <v>1336.63352162921</v>
      </c>
      <c r="E5" s="406" t="s">
        <v>158</v>
      </c>
      <c r="F5" s="102" t="s">
        <v>167</v>
      </c>
    </row>
    <row r="6" spans="1:6" ht="57" customHeight="1" x14ac:dyDescent="0.25">
      <c r="A6" s="6"/>
      <c r="B6" s="271" t="str">
        <f>VLOOKUP(C6,'Valstu Vlookup'!D:E,2,FALSE)</f>
        <v>Сан-Марино</v>
      </c>
      <c r="C6" s="303" t="s">
        <v>35</v>
      </c>
      <c r="D6" s="188">
        <v>952.02159463617102</v>
      </c>
      <c r="E6" s="419" t="s">
        <v>158</v>
      </c>
      <c r="F6" s="102" t="s">
        <v>167</v>
      </c>
    </row>
    <row r="7" spans="1:6" ht="57" customHeight="1" x14ac:dyDescent="0.25">
      <c r="A7" s="6"/>
      <c r="B7" s="271" t="str">
        <f>VLOOKUP(C7,'Valstu Vlookup'!D:E,2,FALSE)</f>
        <v>Словения</v>
      </c>
      <c r="C7" s="303" t="s">
        <v>26</v>
      </c>
      <c r="D7" s="441">
        <v>913.68767864797496</v>
      </c>
      <c r="E7" s="416" t="s">
        <v>158</v>
      </c>
      <c r="F7" s="443" t="s">
        <v>167</v>
      </c>
    </row>
    <row r="8" spans="1:6" ht="57" customHeight="1" x14ac:dyDescent="0.25">
      <c r="A8" s="6"/>
      <c r="B8" s="418" t="str">
        <f>VLOOKUP(C8,'Valstu Vlookup'!D:E,2,FALSE)</f>
        <v>Нидерланды</v>
      </c>
      <c r="C8" s="417" t="s">
        <v>10</v>
      </c>
      <c r="D8" s="441">
        <v>906.99294989868997</v>
      </c>
      <c r="E8" s="406" t="s">
        <v>158</v>
      </c>
      <c r="F8" s="442" t="s">
        <v>167</v>
      </c>
    </row>
    <row r="9" spans="1:6" ht="57" customHeight="1" x14ac:dyDescent="0.25">
      <c r="A9" s="6"/>
      <c r="B9" s="271" t="str">
        <f>VLOOKUP(C9,'Valstu Vlookup'!D:E,2,FALSE)</f>
        <v>Чехия</v>
      </c>
      <c r="C9" s="201" t="s">
        <v>14</v>
      </c>
      <c r="D9" s="188">
        <v>875.70658603917502</v>
      </c>
      <c r="E9" s="406" t="s">
        <v>158</v>
      </c>
      <c r="F9" s="102" t="s">
        <v>167</v>
      </c>
    </row>
    <row r="10" spans="1:6" ht="64.5" customHeight="1" thickBot="1" x14ac:dyDescent="0.3">
      <c r="A10" s="32"/>
      <c r="B10" s="415" t="s">
        <v>156</v>
      </c>
      <c r="C10" s="78" t="s">
        <v>153</v>
      </c>
      <c r="D10" s="266"/>
      <c r="E10" s="267" t="s">
        <v>158</v>
      </c>
      <c r="F10" s="268" t="s">
        <v>167</v>
      </c>
    </row>
    <row r="11" spans="1:6" ht="12" customHeight="1" thickBot="1" x14ac:dyDescent="0.3">
      <c r="A11" s="322"/>
      <c r="B11" s="322"/>
      <c r="C11" s="323"/>
      <c r="D11" s="324"/>
      <c r="E11" s="325"/>
      <c r="F11" s="325"/>
    </row>
    <row r="12" spans="1:6" ht="58.5" customHeight="1" thickBot="1" x14ac:dyDescent="0.3">
      <c r="A12" s="529" t="s">
        <v>187</v>
      </c>
      <c r="B12" s="530"/>
      <c r="C12" s="530"/>
      <c r="D12" s="530"/>
      <c r="E12" s="530"/>
      <c r="F12" s="530"/>
    </row>
    <row r="13" spans="1:6" ht="44.25" customHeight="1" thickBot="1" x14ac:dyDescent="0.3">
      <c r="A13" s="5"/>
      <c r="B13" s="155" t="str">
        <f>VLOOKUP(C13,'Valstu Vlookup'!D:E,2,FALSE)</f>
        <v>Государство</v>
      </c>
      <c r="C13" s="51" t="s">
        <v>0</v>
      </c>
      <c r="D13" s="67" t="s">
        <v>169</v>
      </c>
      <c r="E13" s="125" t="s">
        <v>154</v>
      </c>
      <c r="F13" s="53" t="s">
        <v>155</v>
      </c>
    </row>
    <row r="14" spans="1:6" ht="30" customHeight="1" x14ac:dyDescent="0.25">
      <c r="A14" s="6"/>
      <c r="B14" s="440" t="str">
        <f>VLOOKUP(C14,'Valstu Vlookup'!D:E,2,FALSE)</f>
        <v>Швеция</v>
      </c>
      <c r="C14" s="107" t="s">
        <v>15</v>
      </c>
      <c r="D14" s="116">
        <v>814.99014924949995</v>
      </c>
      <c r="E14" s="173" t="s">
        <v>159</v>
      </c>
      <c r="F14" s="467" t="s">
        <v>167</v>
      </c>
    </row>
    <row r="15" spans="1:6" ht="30" customHeight="1" x14ac:dyDescent="0.25">
      <c r="A15" s="6"/>
      <c r="B15" s="404" t="str">
        <f>VLOOKUP(C15,'Valstu Vlookup'!D:E,2,FALSE)</f>
        <v>Дания</v>
      </c>
      <c r="C15" s="108" t="s">
        <v>22</v>
      </c>
      <c r="D15" s="190">
        <v>793.44397709918303</v>
      </c>
      <c r="E15" s="406" t="s">
        <v>159</v>
      </c>
      <c r="F15" s="470" t="s">
        <v>167</v>
      </c>
    </row>
    <row r="16" spans="1:6" ht="30" customHeight="1" x14ac:dyDescent="0.25">
      <c r="A16" s="6"/>
      <c r="B16" s="404" t="str">
        <f>VLOOKUP(C16,'Valstu Vlookup'!D:E,2,FALSE)</f>
        <v>Швейцария</v>
      </c>
      <c r="C16" s="203" t="s">
        <v>11</v>
      </c>
      <c r="D16" s="438">
        <v>748.04608844936695</v>
      </c>
      <c r="E16" s="169" t="s">
        <v>159</v>
      </c>
      <c r="F16" s="468" t="s">
        <v>167</v>
      </c>
    </row>
    <row r="17" spans="1:6" ht="30" customHeight="1" x14ac:dyDescent="0.25">
      <c r="A17" s="6"/>
      <c r="B17" s="439" t="str">
        <f>VLOOKUP(C17,'Valstu Vlookup'!D:E,2,FALSE)</f>
        <v>Люксембург</v>
      </c>
      <c r="C17" s="204" t="s">
        <v>4</v>
      </c>
      <c r="D17" s="408">
        <v>745.56845318572903</v>
      </c>
      <c r="E17" s="421" t="s">
        <v>159</v>
      </c>
      <c r="F17" s="468" t="s">
        <v>167</v>
      </c>
    </row>
    <row r="18" spans="1:6" ht="30" customHeight="1" x14ac:dyDescent="0.25">
      <c r="A18" s="6"/>
      <c r="B18" s="439" t="str">
        <f>VLOOKUP(C18,'Valstu Vlookup'!D:E,2,FALSE)</f>
        <v>Хорватия</v>
      </c>
      <c r="C18" s="205" t="s">
        <v>7</v>
      </c>
      <c r="D18" s="403">
        <v>720.27056266967202</v>
      </c>
      <c r="E18" s="421" t="s">
        <v>159</v>
      </c>
      <c r="F18" s="491" t="s">
        <v>167</v>
      </c>
    </row>
    <row r="19" spans="1:6" ht="30" customHeight="1" x14ac:dyDescent="0.25">
      <c r="A19" s="6"/>
      <c r="B19" s="404" t="str">
        <f>VLOOKUP(C19,'Valstu Vlookup'!D:E,2,FALSE)</f>
        <v>Словакия</v>
      </c>
      <c r="C19" s="204" t="s">
        <v>28</v>
      </c>
      <c r="D19" s="402">
        <v>644.13372838538498</v>
      </c>
      <c r="E19" s="421" t="s">
        <v>159</v>
      </c>
      <c r="F19" s="469" t="s">
        <v>167</v>
      </c>
    </row>
    <row r="20" spans="1:6" ht="30" customHeight="1" x14ac:dyDescent="0.25">
      <c r="A20" s="6"/>
      <c r="B20" s="404" t="str">
        <f>VLOOKUP(C20,'Valstu Vlookup'!D:E,2,FALSE)</f>
        <v>Эстония</v>
      </c>
      <c r="C20" s="208" t="s">
        <v>31</v>
      </c>
      <c r="D20" s="402">
        <v>585.21157591219901</v>
      </c>
      <c r="E20" s="420" t="s">
        <v>159</v>
      </c>
      <c r="F20" s="468" t="s">
        <v>167</v>
      </c>
    </row>
    <row r="21" spans="1:6" ht="29.25" customHeight="1" x14ac:dyDescent="0.25">
      <c r="A21" s="6"/>
      <c r="B21" s="407" t="str">
        <f>VLOOKUP(C21,'Valstu Vlookup'!D:E,2,FALSE)</f>
        <v>Латвия</v>
      </c>
      <c r="C21" s="211" t="s">
        <v>34</v>
      </c>
      <c r="D21" s="395">
        <v>581.415940265671</v>
      </c>
      <c r="E21" s="406"/>
      <c r="F21" s="470"/>
    </row>
    <row r="22" spans="1:6" ht="29.25" customHeight="1" x14ac:dyDescent="0.25">
      <c r="A22" s="6"/>
      <c r="B22" s="404" t="str">
        <f>VLOOKUP(C22,'Valstu Vlookup'!D:E,2,FALSE)</f>
        <v>Кипр</v>
      </c>
      <c r="C22" s="213" t="s">
        <v>25</v>
      </c>
      <c r="D22" s="395">
        <v>520.15129598275598</v>
      </c>
      <c r="E22" s="406" t="s">
        <v>159</v>
      </c>
      <c r="F22" s="470" t="s">
        <v>167</v>
      </c>
    </row>
    <row r="23" spans="1:6" ht="29.25" customHeight="1" x14ac:dyDescent="0.25">
      <c r="A23" s="6"/>
      <c r="B23" s="405" t="str">
        <f>VLOOKUP(C23,'Valstu Vlookup'!D:E,2,FALSE)</f>
        <v>Португалия</v>
      </c>
      <c r="C23" s="212" t="s">
        <v>18</v>
      </c>
      <c r="D23" s="190">
        <v>466.32077462846001</v>
      </c>
      <c r="E23" s="169" t="s">
        <v>159</v>
      </c>
      <c r="F23" s="470" t="s">
        <v>167</v>
      </c>
    </row>
    <row r="24" spans="1:6" ht="29.25" customHeight="1" x14ac:dyDescent="0.25">
      <c r="A24" s="6"/>
      <c r="B24" s="404" t="str">
        <f>VLOOKUP(C24,'Valstu Vlookup'!D:E,2,FALSE)</f>
        <v>Монако</v>
      </c>
      <c r="C24" s="175" t="s">
        <v>6</v>
      </c>
      <c r="D24" s="395">
        <v>408.03989723439599</v>
      </c>
      <c r="E24" s="406" t="s">
        <v>159</v>
      </c>
      <c r="F24" s="471" t="s">
        <v>167</v>
      </c>
    </row>
    <row r="25" spans="1:6" ht="29.25" customHeight="1" x14ac:dyDescent="0.25">
      <c r="A25" s="6"/>
      <c r="B25" s="177" t="str">
        <f>VLOOKUP(C25,'Valstu Vlookup'!D:E,2,FALSE)</f>
        <v>Германия</v>
      </c>
      <c r="C25" s="178" t="s">
        <v>24</v>
      </c>
      <c r="D25" s="402">
        <v>379.13633317627301</v>
      </c>
      <c r="E25" s="406" t="s">
        <v>159</v>
      </c>
      <c r="F25" s="470" t="s">
        <v>167</v>
      </c>
    </row>
    <row r="26" spans="1:6" ht="29.25" customHeight="1" x14ac:dyDescent="0.25">
      <c r="A26" s="6"/>
      <c r="B26" s="400" t="str">
        <f>VLOOKUP(C26,'Valstu Vlookup'!D:E,2,FALSE)</f>
        <v>Австрия</v>
      </c>
      <c r="C26" s="401" t="s">
        <v>12</v>
      </c>
      <c r="D26" s="402">
        <v>353.88640077211602</v>
      </c>
      <c r="E26" s="421" t="s">
        <v>159</v>
      </c>
      <c r="F26" s="472" t="s">
        <v>167</v>
      </c>
    </row>
    <row r="27" spans="1:6" ht="29.25" customHeight="1" x14ac:dyDescent="0.25">
      <c r="A27" s="6"/>
      <c r="B27" s="400" t="str">
        <f>VLOOKUP(C27,'Valstu Vlookup'!D:E,2,FALSE)</f>
        <v>Италия</v>
      </c>
      <c r="C27" s="436" t="s">
        <v>27</v>
      </c>
      <c r="D27" s="190">
        <v>337.94820126712</v>
      </c>
      <c r="E27" s="421" t="s">
        <v>159</v>
      </c>
      <c r="F27" s="473" t="s">
        <v>167</v>
      </c>
    </row>
    <row r="28" spans="1:6" ht="29.25" customHeight="1" x14ac:dyDescent="0.25">
      <c r="A28" s="6"/>
      <c r="B28" s="400" t="str">
        <f>VLOOKUP(C28,'Valstu Vlookup'!D:E,2,FALSE)</f>
        <v>Венгрия</v>
      </c>
      <c r="C28" s="437" t="s">
        <v>33</v>
      </c>
      <c r="D28" s="190">
        <v>335.61668786164302</v>
      </c>
      <c r="E28" s="422" t="s">
        <v>159</v>
      </c>
      <c r="F28" s="474" t="s">
        <v>167</v>
      </c>
    </row>
    <row r="29" spans="1:6" ht="29.25" customHeight="1" x14ac:dyDescent="0.25">
      <c r="A29" s="6"/>
      <c r="B29" s="393" t="str">
        <f>VLOOKUP(C29,'Valstu Vlookup'!D:E,2,FALSE)</f>
        <v>Польша</v>
      </c>
      <c r="C29" s="212" t="s">
        <v>20</v>
      </c>
      <c r="D29" s="190">
        <v>330.06246679861403</v>
      </c>
      <c r="E29" s="422" t="s">
        <v>159</v>
      </c>
      <c r="F29" s="468" t="s">
        <v>167</v>
      </c>
    </row>
    <row r="30" spans="1:6" ht="29.25" customHeight="1" x14ac:dyDescent="0.25">
      <c r="A30" s="6"/>
      <c r="B30" s="397" t="str">
        <f>VLOOKUP(C30,'Valstu Vlookup'!D:E,2,FALSE)</f>
        <v>Андорра</v>
      </c>
      <c r="C30" s="115" t="s">
        <v>2</v>
      </c>
      <c r="D30" s="395">
        <v>326.87031518699899</v>
      </c>
      <c r="E30" s="421" t="s">
        <v>159</v>
      </c>
      <c r="F30" s="469" t="s">
        <v>167</v>
      </c>
    </row>
    <row r="31" spans="1:6" ht="29.25" customHeight="1" x14ac:dyDescent="0.25">
      <c r="A31" s="6"/>
      <c r="B31" s="400" t="str">
        <f>VLOOKUP(C31,'Valstu Vlookup'!D:E,2,FALSE)</f>
        <v>Румыния</v>
      </c>
      <c r="C31" s="396" t="s">
        <v>5</v>
      </c>
      <c r="D31" s="433">
        <v>319.833806331343</v>
      </c>
      <c r="E31" s="423" t="s">
        <v>159</v>
      </c>
      <c r="F31" s="469" t="s">
        <v>167</v>
      </c>
    </row>
    <row r="32" spans="1:6" ht="29.25" customHeight="1" x14ac:dyDescent="0.25">
      <c r="A32" s="6"/>
      <c r="B32" s="393" t="str">
        <f>VLOOKUP(C32,'Valstu Vlookup'!D:E,2,FALSE)</f>
        <v>Франция</v>
      </c>
      <c r="C32" s="392" t="s">
        <v>8</v>
      </c>
      <c r="D32" s="402">
        <v>277.251166764456</v>
      </c>
      <c r="E32" s="424" t="s">
        <v>159</v>
      </c>
      <c r="F32" s="469" t="s">
        <v>167</v>
      </c>
    </row>
    <row r="33" spans="1:6" ht="29.25" customHeight="1" x14ac:dyDescent="0.25">
      <c r="A33" s="6"/>
      <c r="B33" s="393" t="str">
        <f>VLOOKUP(C33,'Valstu Vlookup'!D:E,2,FALSE)</f>
        <v>Испания</v>
      </c>
      <c r="C33" s="394" t="s">
        <v>1</v>
      </c>
      <c r="D33" s="395">
        <v>271.70214751413903</v>
      </c>
      <c r="E33" s="421" t="s">
        <v>159</v>
      </c>
      <c r="F33" s="469" t="s">
        <v>167</v>
      </c>
    </row>
    <row r="34" spans="1:6" ht="29.25" customHeight="1" x14ac:dyDescent="0.25">
      <c r="A34" s="6"/>
      <c r="B34" s="393" t="str">
        <f>VLOOKUP(C34,'Valstu Vlookup'!D:E,2,FALSE)</f>
        <v>Болгария</v>
      </c>
      <c r="C34" s="386" t="s">
        <v>21</v>
      </c>
      <c r="D34" s="432">
        <v>260.95568896116202</v>
      </c>
      <c r="E34" s="421" t="s">
        <v>159</v>
      </c>
      <c r="F34" s="469" t="s">
        <v>167</v>
      </c>
    </row>
    <row r="35" spans="1:6" ht="29.25" customHeight="1" x14ac:dyDescent="0.25">
      <c r="A35" s="6"/>
      <c r="B35" s="397" t="str">
        <f>VLOOKUP(C35,'Valstu Vlookup'!D:E,2,FALSE)</f>
        <v>Бельгия</v>
      </c>
      <c r="C35" s="216" t="s">
        <v>9</v>
      </c>
      <c r="D35" s="433">
        <v>260.35485603053002</v>
      </c>
      <c r="E35" s="431" t="s">
        <v>159</v>
      </c>
      <c r="F35" s="468" t="s">
        <v>167</v>
      </c>
    </row>
    <row r="36" spans="1:6" ht="29.25" customHeight="1" x14ac:dyDescent="0.25">
      <c r="A36" s="6"/>
      <c r="B36" s="393" t="str">
        <f>VLOOKUP(C36,'Valstu Vlookup'!D:E,2,FALSE)</f>
        <v>Мальта</v>
      </c>
      <c r="C36" s="216" t="s">
        <v>3</v>
      </c>
      <c r="D36" s="433">
        <v>237.45894614423</v>
      </c>
      <c r="E36" s="422" t="s">
        <v>159</v>
      </c>
      <c r="F36" s="468" t="s">
        <v>167</v>
      </c>
    </row>
    <row r="37" spans="1:6" ht="29.25" customHeight="1" x14ac:dyDescent="0.25">
      <c r="A37" s="6"/>
      <c r="B37" s="435" t="str">
        <f>VLOOKUP(C37,'Valstu Vlookup'!D:E,2,FALSE)</f>
        <v>Ирландия</v>
      </c>
      <c r="C37" s="387" t="s">
        <v>17</v>
      </c>
      <c r="D37" s="434">
        <v>218.36207037176001</v>
      </c>
      <c r="E37" s="421" t="s">
        <v>159</v>
      </c>
      <c r="F37" s="491" t="s">
        <v>167</v>
      </c>
    </row>
    <row r="38" spans="1:6" ht="29.25" customHeight="1" x14ac:dyDescent="0.25">
      <c r="A38" s="6"/>
      <c r="B38" s="393" t="str">
        <f>VLOOKUP(C38,'Valstu Vlookup'!D:E,2,FALSE)</f>
        <v>Норвегия</v>
      </c>
      <c r="C38" s="398" t="s">
        <v>30</v>
      </c>
      <c r="D38" s="399">
        <v>113.62160514634201</v>
      </c>
      <c r="E38" s="421" t="s">
        <v>159</v>
      </c>
      <c r="F38" s="473" t="s">
        <v>167</v>
      </c>
    </row>
    <row r="39" spans="1:6" ht="29.25" customHeight="1" x14ac:dyDescent="0.25">
      <c r="A39" s="6"/>
      <c r="B39" s="174" t="str">
        <f>VLOOKUP(C39,'Valstu Vlookup'!D:E,2,FALSE)</f>
        <v>Греция</v>
      </c>
      <c r="C39" s="367" t="s">
        <v>19</v>
      </c>
      <c r="D39" s="360">
        <v>106.26970761331</v>
      </c>
      <c r="E39" s="420" t="s">
        <v>159</v>
      </c>
      <c r="F39" s="471" t="s">
        <v>167</v>
      </c>
    </row>
    <row r="40" spans="1:6" ht="29.25" customHeight="1" x14ac:dyDescent="0.25">
      <c r="A40" s="6"/>
      <c r="B40" s="389" t="str">
        <f>VLOOKUP(C40,'Valstu Vlookup'!D:E,2,FALSE)</f>
        <v>Финляндия</v>
      </c>
      <c r="C40" s="388" t="s">
        <v>32</v>
      </c>
      <c r="D40" s="391">
        <v>78.417243892126706</v>
      </c>
      <c r="E40" s="390" t="s">
        <v>159</v>
      </c>
      <c r="F40" s="472" t="s">
        <v>167</v>
      </c>
    </row>
    <row r="41" spans="1:6" ht="49.5" customHeight="1" thickBot="1" x14ac:dyDescent="0.3">
      <c r="A41" s="531"/>
      <c r="B41" s="532"/>
      <c r="C41" s="532"/>
      <c r="D41" s="532"/>
      <c r="E41" s="532"/>
      <c r="F41" s="532"/>
    </row>
    <row r="42" spans="1:6" ht="44.25" customHeight="1" thickBot="1" x14ac:dyDescent="0.3">
      <c r="A42" s="477"/>
      <c r="B42" s="427" t="str">
        <f>VLOOKUP(C42,'Valstu Vlookup'!D:E,2,FALSE)</f>
        <v>Государство</v>
      </c>
      <c r="C42" s="55" t="s">
        <v>0</v>
      </c>
      <c r="D42" s="430" t="s">
        <v>169</v>
      </c>
      <c r="E42" s="150" t="s">
        <v>154</v>
      </c>
      <c r="F42" s="475" t="s">
        <v>155</v>
      </c>
    </row>
    <row r="43" spans="1:6" ht="30" customHeight="1" x14ac:dyDescent="0.25">
      <c r="A43" s="478"/>
      <c r="B43" s="429" t="str">
        <f>VLOOKUP(C43,'Valstu Vlookup'!D:E,2,FALSE)</f>
        <v>Исландия</v>
      </c>
      <c r="C43" s="428" t="s">
        <v>16</v>
      </c>
      <c r="D43" s="426">
        <v>47.3</v>
      </c>
      <c r="E43" s="222" t="s">
        <v>151</v>
      </c>
      <c r="F43" s="492" t="s">
        <v>150</v>
      </c>
    </row>
    <row r="44" spans="1:6" ht="29.25" customHeight="1" x14ac:dyDescent="0.25">
      <c r="A44" s="479"/>
      <c r="B44" s="168" t="str">
        <f>VLOOKUP(C44,'Valstu Vlookup'!D:E,2,FALSE)</f>
        <v>Ватикан</v>
      </c>
      <c r="C44" s="425" t="s">
        <v>36</v>
      </c>
      <c r="D44" s="433">
        <v>0</v>
      </c>
      <c r="E44" s="222" t="s">
        <v>151</v>
      </c>
      <c r="F44" s="476" t="s">
        <v>150</v>
      </c>
    </row>
    <row r="45" spans="1:6" ht="116.25" customHeight="1" thickBot="1" x14ac:dyDescent="0.3">
      <c r="A45" s="526" t="s">
        <v>172</v>
      </c>
      <c r="B45" s="526"/>
      <c r="C45" s="526"/>
      <c r="D45" s="526"/>
      <c r="E45" s="526"/>
      <c r="F45" s="526"/>
    </row>
    <row r="46" spans="1:6" ht="45.75" customHeight="1" thickBot="1" x14ac:dyDescent="0.3">
      <c r="A46" s="161"/>
      <c r="B46" s="84" t="str">
        <f>VLOOKUP(C46,'Valstu Vlookup'!D:E,2,FALSE)</f>
        <v>Государство</v>
      </c>
      <c r="C46" s="46" t="s">
        <v>0</v>
      </c>
      <c r="D46" s="160" t="s">
        <v>169</v>
      </c>
      <c r="E46" s="159" t="s">
        <v>154</v>
      </c>
      <c r="F46" s="480" t="s">
        <v>155</v>
      </c>
    </row>
    <row r="47" spans="1:6" ht="60.75" customHeight="1" x14ac:dyDescent="0.25">
      <c r="A47" s="489"/>
      <c r="B47" s="385" t="s">
        <v>156</v>
      </c>
      <c r="C47" s="382" t="s">
        <v>153</v>
      </c>
      <c r="D47" s="381"/>
      <c r="E47" s="173" t="s">
        <v>158</v>
      </c>
      <c r="F47" s="481" t="s">
        <v>167</v>
      </c>
    </row>
    <row r="48" spans="1:6" ht="27.75" customHeight="1" x14ac:dyDescent="0.25">
      <c r="A48" s="490"/>
      <c r="B48" s="383" t="str">
        <f>VLOOKUP(C48,'Valstu Vlookup'!D:E,2,FALSE)</f>
        <v>Велико-британия*****</v>
      </c>
      <c r="C48" s="409" t="s">
        <v>23</v>
      </c>
      <c r="D48" s="384">
        <v>720.7</v>
      </c>
      <c r="E48" s="380" t="s">
        <v>159</v>
      </c>
      <c r="F48" s="482" t="s">
        <v>167</v>
      </c>
    </row>
    <row r="49" spans="1:6" ht="29.25" customHeight="1" x14ac:dyDescent="0.25">
      <c r="A49" s="486"/>
      <c r="B49" s="414" t="str">
        <f>VLOOKUP(C49,'Valstu Vlookup'!D:E,2,FALSE)</f>
        <v>Япония</v>
      </c>
      <c r="C49" s="337" t="s">
        <v>42</v>
      </c>
      <c r="D49" s="413">
        <v>30.6151837364073</v>
      </c>
      <c r="E49" s="206" t="s">
        <v>151</v>
      </c>
      <c r="F49" s="493" t="s">
        <v>150</v>
      </c>
    </row>
    <row r="50" spans="1:6" ht="29.25" customHeight="1" x14ac:dyDescent="0.25">
      <c r="A50" s="487"/>
      <c r="B50" s="393" t="str">
        <f>VLOOKUP(C50,'Valstu Vlookup'!D:E,2,FALSE)</f>
        <v>Южная Корея</v>
      </c>
      <c r="C50" s="337" t="s">
        <v>195</v>
      </c>
      <c r="D50" s="362">
        <v>27.689148079461301</v>
      </c>
      <c r="E50" s="221" t="s">
        <v>151</v>
      </c>
      <c r="F50" s="483" t="s">
        <v>150</v>
      </c>
    </row>
    <row r="51" spans="1:6" ht="29.25" customHeight="1" x14ac:dyDescent="0.25">
      <c r="A51" s="487"/>
      <c r="B51" s="393" t="str">
        <f>VLOOKUP(C51,'Valstu Vlookup'!D:E,2,FALSE)</f>
        <v>Руанда</v>
      </c>
      <c r="C51" s="337" t="s">
        <v>44</v>
      </c>
      <c r="D51" s="362">
        <v>10.515580778537499</v>
      </c>
      <c r="E51" s="207" t="s">
        <v>151</v>
      </c>
      <c r="F51" s="484" t="s">
        <v>150</v>
      </c>
    </row>
    <row r="52" spans="1:6" ht="29.25" customHeight="1" x14ac:dyDescent="0.25">
      <c r="A52" s="487"/>
      <c r="B52" s="393" t="str">
        <f>VLOOKUP(C52,'Valstu Vlookup'!D:E,2,FALSE)</f>
        <v>Сингапур</v>
      </c>
      <c r="C52" s="337" t="s">
        <v>180</v>
      </c>
      <c r="D52" s="362">
        <v>3.4869750371901298</v>
      </c>
      <c r="E52" s="217" t="s">
        <v>151</v>
      </c>
      <c r="F52" s="483" t="s">
        <v>150</v>
      </c>
    </row>
    <row r="53" spans="1:6" ht="29.25" customHeight="1" x14ac:dyDescent="0.25">
      <c r="A53" s="487"/>
      <c r="B53" s="393" t="str">
        <f>VLOOKUP(C53,'Valstu Vlookup'!D:E,2,FALSE)</f>
        <v>Таиланд</v>
      </c>
      <c r="C53" s="337" t="s">
        <v>45</v>
      </c>
      <c r="D53" s="362">
        <v>2.93409834599088</v>
      </c>
      <c r="E53" s="167" t="s">
        <v>151</v>
      </c>
      <c r="F53" s="483" t="s">
        <v>150</v>
      </c>
    </row>
    <row r="54" spans="1:6" ht="29.25" customHeight="1" x14ac:dyDescent="0.25">
      <c r="A54" s="487"/>
      <c r="B54" s="393" t="str">
        <f>VLOOKUP(C54,'Valstu Vlookup'!D:E,2,FALSE)</f>
        <v>Австралия</v>
      </c>
      <c r="C54" s="337" t="s">
        <v>37</v>
      </c>
      <c r="D54" s="362">
        <v>1.1019659268213799</v>
      </c>
      <c r="E54" s="222" t="s">
        <v>151</v>
      </c>
      <c r="F54" s="483" t="s">
        <v>150</v>
      </c>
    </row>
    <row r="55" spans="1:6" ht="29.25" customHeight="1" x14ac:dyDescent="0.25">
      <c r="A55" s="488"/>
      <c r="B55" s="410" t="str">
        <f>VLOOKUP(C55,'Valstu Vlookup'!D:E,2,FALSE)</f>
        <v>Новая Зеландия</v>
      </c>
      <c r="C55" s="411" t="s">
        <v>43</v>
      </c>
      <c r="D55" s="412">
        <v>0.99538948035070096</v>
      </c>
      <c r="E55" s="265" t="s">
        <v>151</v>
      </c>
      <c r="F55" s="485" t="s">
        <v>150</v>
      </c>
    </row>
    <row r="56" spans="1:6" ht="27" customHeight="1" x14ac:dyDescent="0.25">
      <c r="A56" s="260" t="s">
        <v>157</v>
      </c>
      <c r="B56" s="44"/>
      <c r="C56" s="85"/>
      <c r="D56" s="261"/>
      <c r="E56" s="262"/>
      <c r="F56" s="263"/>
    </row>
    <row r="57" spans="1:6" ht="45" customHeight="1" x14ac:dyDescent="0.25">
      <c r="A57" s="533" t="s">
        <v>205</v>
      </c>
      <c r="B57" s="533"/>
      <c r="C57" s="534"/>
      <c r="D57" s="534"/>
      <c r="E57" s="534"/>
      <c r="F57" s="534"/>
    </row>
    <row r="58" spans="1:6" ht="63.75" customHeight="1" x14ac:dyDescent="0.25">
      <c r="A58" s="512" t="s">
        <v>206</v>
      </c>
      <c r="B58" s="512"/>
      <c r="C58" s="512"/>
      <c r="D58" s="512"/>
      <c r="E58" s="512"/>
      <c r="F58" s="512"/>
    </row>
    <row r="59" spans="1:6" x14ac:dyDescent="0.25">
      <c r="A59" s="512" t="s">
        <v>160</v>
      </c>
      <c r="B59" s="512"/>
      <c r="C59" s="512"/>
      <c r="D59" s="512"/>
      <c r="E59" s="512"/>
      <c r="F59" s="512"/>
    </row>
    <row r="60" spans="1:6" x14ac:dyDescent="0.25">
      <c r="A60" s="535" t="s">
        <v>200</v>
      </c>
      <c r="B60" s="535"/>
      <c r="C60" s="535"/>
      <c r="D60" s="535"/>
      <c r="E60" s="535"/>
      <c r="F60" s="535"/>
    </row>
    <row r="61" spans="1:6" x14ac:dyDescent="0.25">
      <c r="A61" s="535" t="s">
        <v>215</v>
      </c>
      <c r="B61" s="535"/>
      <c r="C61" s="535"/>
      <c r="D61" s="535"/>
      <c r="E61" s="535"/>
      <c r="F61" s="535"/>
    </row>
    <row r="62" spans="1:6" ht="20.25" customHeight="1" x14ac:dyDescent="0.25">
      <c r="A62" s="171"/>
      <c r="B62" s="86"/>
      <c r="C62" s="86"/>
      <c r="D62" s="172"/>
      <c r="E62" s="172"/>
      <c r="F62" s="170"/>
    </row>
    <row r="63" spans="1:6" s="34" customFormat="1" ht="201.75" customHeight="1" x14ac:dyDescent="0.25">
      <c r="A63" s="81"/>
      <c r="B63" s="522" t="s">
        <v>178</v>
      </c>
      <c r="C63" s="523"/>
      <c r="D63" s="523"/>
      <c r="E63" s="523"/>
      <c r="F63" s="523"/>
    </row>
    <row r="64" spans="1:6" ht="205.5" customHeight="1" x14ac:dyDescent="0.25">
      <c r="A64" s="81"/>
      <c r="B64" s="522" t="s">
        <v>192</v>
      </c>
      <c r="C64" s="523"/>
      <c r="D64" s="523"/>
      <c r="E64" s="523"/>
      <c r="F64" s="524"/>
    </row>
    <row r="65" spans="1:6" ht="119.25" customHeight="1" x14ac:dyDescent="0.25">
      <c r="A65" s="82"/>
      <c r="B65" s="525" t="s">
        <v>191</v>
      </c>
      <c r="C65" s="523"/>
      <c r="D65" s="523"/>
      <c r="E65" s="523"/>
      <c r="F65" s="523"/>
    </row>
    <row r="66" spans="1:6" s="83" customFormat="1" x14ac:dyDescent="0.25">
      <c r="B66" s="41"/>
      <c r="E66" s="272"/>
      <c r="F66" s="272"/>
    </row>
    <row r="67" spans="1:6" s="83" customFormat="1" x14ac:dyDescent="0.25">
      <c r="B67" s="41"/>
      <c r="E67" s="272"/>
      <c r="F67" s="272"/>
    </row>
    <row r="68" spans="1:6" s="83" customFormat="1" x14ac:dyDescent="0.25">
      <c r="B68" s="41"/>
      <c r="E68" s="272"/>
      <c r="F68" s="272"/>
    </row>
    <row r="69" spans="1:6" s="83" customFormat="1" x14ac:dyDescent="0.25">
      <c r="B69" s="41"/>
      <c r="E69" s="272"/>
      <c r="F69" s="272"/>
    </row>
    <row r="70" spans="1:6" s="83" customFormat="1" x14ac:dyDescent="0.25">
      <c r="B70" s="41"/>
      <c r="E70" s="272"/>
      <c r="F70" s="272"/>
    </row>
    <row r="71" spans="1:6" s="83" customFormat="1" x14ac:dyDescent="0.25">
      <c r="B71" s="41"/>
      <c r="E71" s="272"/>
      <c r="F71" s="272"/>
    </row>
    <row r="72" spans="1:6" s="83" customFormat="1" x14ac:dyDescent="0.25">
      <c r="B72" s="41"/>
      <c r="E72" s="272"/>
      <c r="F72" s="272"/>
    </row>
    <row r="73" spans="1:6" s="83" customFormat="1" x14ac:dyDescent="0.25">
      <c r="B73" s="41"/>
      <c r="E73" s="272"/>
      <c r="F73" s="272"/>
    </row>
    <row r="74" spans="1:6" s="83" customFormat="1" x14ac:dyDescent="0.25">
      <c r="B74" s="41"/>
      <c r="E74" s="272"/>
      <c r="F74" s="272"/>
    </row>
    <row r="75" spans="1:6" s="83" customFormat="1" x14ac:dyDescent="0.25">
      <c r="B75" s="41"/>
      <c r="E75" s="272"/>
      <c r="F75" s="272"/>
    </row>
    <row r="76" spans="1:6" s="83" customFormat="1" x14ac:dyDescent="0.25">
      <c r="B76" s="41"/>
      <c r="E76" s="272"/>
      <c r="F76" s="272"/>
    </row>
    <row r="77" spans="1:6" s="83" customFormat="1" x14ac:dyDescent="0.25">
      <c r="B77" s="41"/>
      <c r="E77" s="272"/>
      <c r="F77" s="272"/>
    </row>
    <row r="78" spans="1:6" s="83" customFormat="1" x14ac:dyDescent="0.25">
      <c r="B78" s="41"/>
      <c r="E78" s="272"/>
      <c r="F78" s="272"/>
    </row>
    <row r="79" spans="1:6" s="83" customFormat="1" x14ac:dyDescent="0.25">
      <c r="B79" s="41"/>
      <c r="E79" s="272"/>
      <c r="F79" s="272"/>
    </row>
    <row r="80" spans="1:6" s="83" customFormat="1" x14ac:dyDescent="0.25">
      <c r="B80" s="41"/>
      <c r="E80" s="272"/>
      <c r="F80" s="272"/>
    </row>
    <row r="81" spans="2:6" s="83" customFormat="1" x14ac:dyDescent="0.25">
      <c r="B81" s="41"/>
      <c r="E81" s="272"/>
      <c r="F81" s="272"/>
    </row>
    <row r="82" spans="2:6" s="83" customFormat="1" x14ac:dyDescent="0.25">
      <c r="B82" s="41"/>
      <c r="E82" s="272"/>
      <c r="F82" s="272"/>
    </row>
    <row r="83" spans="2:6" s="83" customFormat="1" x14ac:dyDescent="0.25">
      <c r="B83" s="41"/>
      <c r="E83" s="272"/>
      <c r="F83" s="272"/>
    </row>
    <row r="84" spans="2:6" s="83" customFormat="1" x14ac:dyDescent="0.25">
      <c r="B84" s="41"/>
      <c r="E84" s="272"/>
      <c r="F84" s="272"/>
    </row>
    <row r="85" spans="2:6" s="83" customFormat="1" x14ac:dyDescent="0.25">
      <c r="B85" s="41"/>
      <c r="E85" s="272"/>
      <c r="F85" s="272"/>
    </row>
    <row r="86" spans="2:6" s="83" customFormat="1" x14ac:dyDescent="0.25">
      <c r="B86" s="41"/>
      <c r="E86" s="272"/>
      <c r="F86" s="272"/>
    </row>
    <row r="87" spans="2:6" s="83" customFormat="1" x14ac:dyDescent="0.25">
      <c r="B87" s="41"/>
      <c r="E87" s="272"/>
      <c r="F87" s="272"/>
    </row>
    <row r="88" spans="2:6" s="83" customFormat="1" x14ac:dyDescent="0.25">
      <c r="B88" s="41"/>
      <c r="E88" s="272"/>
      <c r="F88" s="272"/>
    </row>
    <row r="89" spans="2:6" s="83" customFormat="1" x14ac:dyDescent="0.25">
      <c r="B89" s="41"/>
      <c r="E89" s="272"/>
      <c r="F89" s="272"/>
    </row>
    <row r="90" spans="2:6" s="83" customFormat="1" x14ac:dyDescent="0.25">
      <c r="B90" s="41"/>
      <c r="E90" s="272"/>
      <c r="F90" s="272"/>
    </row>
    <row r="91" spans="2:6" s="83" customFormat="1" x14ac:dyDescent="0.25">
      <c r="B91" s="41"/>
      <c r="E91" s="272"/>
      <c r="F91" s="272"/>
    </row>
    <row r="92" spans="2:6" s="83" customFormat="1" x14ac:dyDescent="0.25">
      <c r="B92" s="41"/>
      <c r="E92" s="272"/>
      <c r="F92" s="272"/>
    </row>
    <row r="93" spans="2:6" s="83" customFormat="1" x14ac:dyDescent="0.25">
      <c r="B93" s="41"/>
      <c r="E93" s="272"/>
      <c r="F93" s="272"/>
    </row>
    <row r="94" spans="2:6" s="83" customFormat="1" x14ac:dyDescent="0.25">
      <c r="B94" s="41"/>
      <c r="E94" s="272"/>
      <c r="F94" s="272"/>
    </row>
    <row r="95" spans="2:6" s="83" customFormat="1" x14ac:dyDescent="0.25">
      <c r="B95" s="41"/>
      <c r="E95" s="272"/>
      <c r="F95" s="272"/>
    </row>
    <row r="96" spans="2:6" s="83" customFormat="1" x14ac:dyDescent="0.25">
      <c r="B96" s="41"/>
      <c r="E96" s="272"/>
      <c r="F96" s="272"/>
    </row>
    <row r="97" spans="2:6" s="83" customFormat="1" x14ac:dyDescent="0.25">
      <c r="B97" s="41"/>
      <c r="E97" s="272"/>
      <c r="F97" s="272"/>
    </row>
    <row r="98" spans="2:6" s="83" customFormat="1" x14ac:dyDescent="0.25">
      <c r="B98" s="41"/>
      <c r="E98" s="272"/>
      <c r="F98" s="272"/>
    </row>
    <row r="99" spans="2:6" s="83" customFormat="1" x14ac:dyDescent="0.25">
      <c r="B99" s="41"/>
      <c r="E99" s="272"/>
      <c r="F99" s="272"/>
    </row>
    <row r="100" spans="2:6" s="83" customFormat="1" x14ac:dyDescent="0.25">
      <c r="B100" s="41"/>
      <c r="E100" s="272"/>
      <c r="F100" s="272"/>
    </row>
    <row r="101" spans="2:6" s="83" customFormat="1" x14ac:dyDescent="0.25">
      <c r="B101" s="41"/>
      <c r="E101" s="272"/>
      <c r="F101" s="272"/>
    </row>
    <row r="102" spans="2:6" s="83" customFormat="1" x14ac:dyDescent="0.25">
      <c r="B102" s="41"/>
      <c r="E102" s="272"/>
      <c r="F102" s="272"/>
    </row>
    <row r="103" spans="2:6" s="83" customFormat="1" x14ac:dyDescent="0.25">
      <c r="B103" s="41"/>
      <c r="E103" s="272"/>
      <c r="F103" s="272"/>
    </row>
    <row r="104" spans="2:6" s="83" customFormat="1" x14ac:dyDescent="0.25">
      <c r="B104" s="41"/>
      <c r="E104" s="272"/>
      <c r="F104" s="272"/>
    </row>
    <row r="105" spans="2:6" s="83" customFormat="1" x14ac:dyDescent="0.25">
      <c r="B105" s="41"/>
      <c r="E105" s="272"/>
      <c r="F105" s="272"/>
    </row>
    <row r="106" spans="2:6" s="83" customFormat="1" x14ac:dyDescent="0.25">
      <c r="B106" s="41"/>
      <c r="E106" s="272"/>
      <c r="F106" s="272"/>
    </row>
    <row r="107" spans="2:6" s="83" customFormat="1" x14ac:dyDescent="0.25">
      <c r="B107" s="41"/>
      <c r="E107" s="272"/>
      <c r="F107" s="272"/>
    </row>
    <row r="108" spans="2:6" s="83" customFormat="1" x14ac:dyDescent="0.25">
      <c r="B108" s="41"/>
      <c r="E108" s="272"/>
      <c r="F108" s="272"/>
    </row>
    <row r="109" spans="2:6" s="83" customFormat="1" x14ac:dyDescent="0.25">
      <c r="B109" s="41"/>
      <c r="E109" s="272"/>
      <c r="F109" s="272"/>
    </row>
    <row r="110" spans="2:6" s="83" customFormat="1" x14ac:dyDescent="0.25">
      <c r="B110" s="41"/>
      <c r="E110" s="272"/>
      <c r="F110" s="272"/>
    </row>
    <row r="111" spans="2:6" s="83" customFormat="1" x14ac:dyDescent="0.25">
      <c r="B111" s="41"/>
      <c r="E111" s="272"/>
      <c r="F111" s="272"/>
    </row>
    <row r="112" spans="2:6" s="83" customFormat="1" x14ac:dyDescent="0.25">
      <c r="B112" s="41"/>
      <c r="E112" s="272"/>
      <c r="F112" s="272"/>
    </row>
    <row r="113" spans="2:6" s="83" customFormat="1" x14ac:dyDescent="0.25">
      <c r="B113" s="41"/>
      <c r="E113" s="272"/>
      <c r="F113" s="272"/>
    </row>
    <row r="114" spans="2:6" s="83" customFormat="1" x14ac:dyDescent="0.25">
      <c r="B114" s="41"/>
      <c r="E114" s="272"/>
      <c r="F114" s="272"/>
    </row>
    <row r="115" spans="2:6" s="83" customFormat="1" x14ac:dyDescent="0.25">
      <c r="B115" s="41"/>
      <c r="E115" s="272"/>
      <c r="F115" s="272"/>
    </row>
    <row r="116" spans="2:6" s="83" customFormat="1" x14ac:dyDescent="0.25">
      <c r="B116" s="41"/>
      <c r="E116" s="272"/>
      <c r="F116" s="272"/>
    </row>
    <row r="117" spans="2:6" s="83" customFormat="1" x14ac:dyDescent="0.25">
      <c r="B117" s="41"/>
      <c r="E117" s="272"/>
      <c r="F117" s="272"/>
    </row>
    <row r="118" spans="2:6" s="83" customFormat="1" x14ac:dyDescent="0.25">
      <c r="B118" s="41"/>
      <c r="E118" s="272"/>
      <c r="F118" s="272"/>
    </row>
    <row r="119" spans="2:6" s="83" customFormat="1" x14ac:dyDescent="0.25">
      <c r="B119" s="41"/>
      <c r="E119" s="272"/>
      <c r="F119" s="272"/>
    </row>
    <row r="120" spans="2:6" s="83" customFormat="1" x14ac:dyDescent="0.25">
      <c r="B120" s="41"/>
      <c r="E120" s="272"/>
      <c r="F120" s="272"/>
    </row>
    <row r="121" spans="2:6" s="83" customFormat="1" x14ac:dyDescent="0.25">
      <c r="B121" s="41"/>
      <c r="E121" s="272"/>
      <c r="F121" s="272"/>
    </row>
    <row r="122" spans="2:6" s="83" customFormat="1" x14ac:dyDescent="0.25">
      <c r="B122" s="41"/>
      <c r="E122" s="272"/>
      <c r="F122" s="272"/>
    </row>
    <row r="123" spans="2:6" s="83" customFormat="1" x14ac:dyDescent="0.25">
      <c r="B123" s="41"/>
      <c r="E123" s="272"/>
      <c r="F123" s="272"/>
    </row>
    <row r="124" spans="2:6" s="83" customFormat="1" x14ac:dyDescent="0.25">
      <c r="B124" s="41"/>
      <c r="E124" s="272"/>
      <c r="F124" s="272"/>
    </row>
    <row r="125" spans="2:6" s="83" customFormat="1" x14ac:dyDescent="0.25">
      <c r="B125" s="41"/>
      <c r="E125" s="272"/>
      <c r="F125" s="272"/>
    </row>
    <row r="126" spans="2:6" s="83" customFormat="1" x14ac:dyDescent="0.25">
      <c r="B126" s="41"/>
      <c r="E126" s="272"/>
      <c r="F126" s="272"/>
    </row>
    <row r="127" spans="2:6" s="83" customFormat="1" x14ac:dyDescent="0.25">
      <c r="B127" s="41"/>
      <c r="E127" s="272"/>
      <c r="F127" s="272"/>
    </row>
    <row r="128" spans="2:6" s="83" customFormat="1" x14ac:dyDescent="0.25">
      <c r="B128" s="41"/>
      <c r="E128" s="272"/>
      <c r="F128" s="272"/>
    </row>
    <row r="129" spans="2:6" s="83" customFormat="1" x14ac:dyDescent="0.25">
      <c r="B129" s="41"/>
      <c r="E129" s="272"/>
      <c r="F129" s="272"/>
    </row>
    <row r="130" spans="2:6" s="83" customFormat="1" x14ac:dyDescent="0.25">
      <c r="B130" s="41"/>
      <c r="E130" s="272"/>
      <c r="F130" s="272"/>
    </row>
    <row r="131" spans="2:6" s="83" customFormat="1" x14ac:dyDescent="0.25">
      <c r="B131" s="41"/>
      <c r="E131" s="272"/>
      <c r="F131" s="272"/>
    </row>
    <row r="132" spans="2:6" s="83" customFormat="1" x14ac:dyDescent="0.25">
      <c r="B132" s="41"/>
      <c r="E132" s="272"/>
      <c r="F132" s="272"/>
    </row>
    <row r="133" spans="2:6" s="83" customFormat="1" x14ac:dyDescent="0.25">
      <c r="B133" s="41"/>
      <c r="E133" s="272"/>
      <c r="F133" s="272"/>
    </row>
    <row r="134" spans="2:6" s="83" customFormat="1" x14ac:dyDescent="0.25">
      <c r="B134" s="41"/>
      <c r="E134" s="272"/>
      <c r="F134" s="272"/>
    </row>
    <row r="135" spans="2:6" s="83" customFormat="1" x14ac:dyDescent="0.25">
      <c r="B135" s="41"/>
      <c r="E135" s="272"/>
      <c r="F135" s="272"/>
    </row>
    <row r="136" spans="2:6" s="83" customFormat="1" x14ac:dyDescent="0.25">
      <c r="B136" s="41"/>
      <c r="E136" s="272"/>
      <c r="F136" s="272"/>
    </row>
    <row r="137" spans="2:6" s="83" customFormat="1" x14ac:dyDescent="0.25">
      <c r="B137" s="41"/>
      <c r="E137" s="272"/>
      <c r="F137" s="272"/>
    </row>
    <row r="138" spans="2:6" s="83" customFormat="1" x14ac:dyDescent="0.25">
      <c r="B138" s="41"/>
      <c r="E138" s="272"/>
      <c r="F138" s="272"/>
    </row>
    <row r="139" spans="2:6" s="83" customFormat="1" x14ac:dyDescent="0.25">
      <c r="B139" s="41"/>
      <c r="E139" s="272"/>
      <c r="F139" s="272"/>
    </row>
    <row r="140" spans="2:6" s="83" customFormat="1" x14ac:dyDescent="0.25">
      <c r="B140" s="41"/>
      <c r="E140" s="272"/>
      <c r="F140" s="272"/>
    </row>
    <row r="141" spans="2:6" s="83" customFormat="1" x14ac:dyDescent="0.25">
      <c r="B141" s="41"/>
      <c r="E141" s="272"/>
      <c r="F141" s="272"/>
    </row>
    <row r="142" spans="2:6" s="83" customFormat="1" x14ac:dyDescent="0.25">
      <c r="B142" s="41"/>
      <c r="E142" s="272"/>
      <c r="F142" s="272"/>
    </row>
    <row r="143" spans="2:6" s="83" customFormat="1" x14ac:dyDescent="0.25">
      <c r="B143" s="41"/>
      <c r="E143" s="272"/>
      <c r="F143" s="272"/>
    </row>
    <row r="144" spans="2:6" s="83" customFormat="1" x14ac:dyDescent="0.25">
      <c r="B144" s="41"/>
      <c r="E144" s="272"/>
      <c r="F144" s="272"/>
    </row>
    <row r="145" spans="2:6" s="83" customFormat="1" x14ac:dyDescent="0.25">
      <c r="B145" s="41"/>
      <c r="E145" s="272"/>
      <c r="F145" s="272"/>
    </row>
    <row r="146" spans="2:6" s="83" customFormat="1" x14ac:dyDescent="0.25">
      <c r="B146" s="41"/>
      <c r="E146" s="272"/>
      <c r="F146" s="272"/>
    </row>
    <row r="147" spans="2:6" s="83" customFormat="1" x14ac:dyDescent="0.25">
      <c r="B147" s="41"/>
      <c r="E147" s="272"/>
      <c r="F147" s="272"/>
    </row>
    <row r="148" spans="2:6" s="83" customFormat="1" x14ac:dyDescent="0.25">
      <c r="B148" s="41"/>
      <c r="E148" s="272"/>
      <c r="F148" s="272"/>
    </row>
    <row r="149" spans="2:6" s="83" customFormat="1" x14ac:dyDescent="0.25">
      <c r="B149" s="41"/>
      <c r="E149" s="272"/>
      <c r="F149" s="272"/>
    </row>
    <row r="150" spans="2:6" s="83" customFormat="1" x14ac:dyDescent="0.25">
      <c r="B150" s="41"/>
      <c r="E150" s="272"/>
      <c r="F150" s="272"/>
    </row>
    <row r="151" spans="2:6" s="83" customFormat="1" x14ac:dyDescent="0.25">
      <c r="B151" s="41"/>
      <c r="E151" s="272"/>
      <c r="F151" s="272"/>
    </row>
    <row r="152" spans="2:6" s="83" customFormat="1" x14ac:dyDescent="0.25">
      <c r="B152" s="41"/>
      <c r="E152" s="272"/>
      <c r="F152" s="272"/>
    </row>
    <row r="153" spans="2:6" s="83" customFormat="1" x14ac:dyDescent="0.25">
      <c r="B153" s="41"/>
      <c r="E153" s="272"/>
      <c r="F153" s="272"/>
    </row>
    <row r="154" spans="2:6" s="83" customFormat="1" x14ac:dyDescent="0.25">
      <c r="B154" s="41"/>
      <c r="E154" s="272"/>
      <c r="F154" s="272"/>
    </row>
    <row r="155" spans="2:6" s="83" customFormat="1" x14ac:dyDescent="0.25">
      <c r="B155" s="41"/>
      <c r="E155" s="272"/>
      <c r="F155" s="272"/>
    </row>
    <row r="156" spans="2:6" s="83" customFormat="1" x14ac:dyDescent="0.25">
      <c r="B156" s="41"/>
      <c r="E156" s="272"/>
      <c r="F156" s="272"/>
    </row>
    <row r="157" spans="2:6" s="83" customFormat="1" x14ac:dyDescent="0.25">
      <c r="B157" s="41"/>
      <c r="E157" s="272"/>
      <c r="F157" s="272"/>
    </row>
    <row r="158" spans="2:6" s="83" customFormat="1" x14ac:dyDescent="0.25">
      <c r="B158" s="41"/>
      <c r="E158" s="272"/>
      <c r="F158" s="272"/>
    </row>
    <row r="159" spans="2:6" s="83" customFormat="1" x14ac:dyDescent="0.25">
      <c r="B159" s="41"/>
      <c r="E159" s="272"/>
      <c r="F159" s="272"/>
    </row>
    <row r="160" spans="2:6" s="83" customFormat="1" x14ac:dyDescent="0.25">
      <c r="B160" s="41"/>
      <c r="E160" s="272"/>
      <c r="F160" s="272"/>
    </row>
    <row r="161" spans="2:6" s="83" customFormat="1" x14ac:dyDescent="0.25">
      <c r="B161" s="41"/>
      <c r="E161" s="272"/>
      <c r="F161" s="272"/>
    </row>
    <row r="162" spans="2:6" s="83" customFormat="1" x14ac:dyDescent="0.25">
      <c r="B162" s="41"/>
      <c r="E162" s="272"/>
      <c r="F162" s="272"/>
    </row>
    <row r="163" spans="2:6" s="83" customFormat="1" x14ac:dyDescent="0.25">
      <c r="B163" s="41"/>
      <c r="E163" s="272"/>
      <c r="F163" s="272"/>
    </row>
    <row r="164" spans="2:6" s="83" customFormat="1" x14ac:dyDescent="0.25">
      <c r="B164" s="41"/>
      <c r="E164" s="272"/>
      <c r="F164" s="272"/>
    </row>
    <row r="165" spans="2:6" s="83" customFormat="1" x14ac:dyDescent="0.25">
      <c r="B165" s="41"/>
      <c r="E165" s="272"/>
      <c r="F165" s="272"/>
    </row>
    <row r="166" spans="2:6" s="83" customFormat="1" x14ac:dyDescent="0.25">
      <c r="B166" s="41"/>
      <c r="E166" s="272"/>
      <c r="F166" s="272"/>
    </row>
    <row r="167" spans="2:6" s="83" customFormat="1" x14ac:dyDescent="0.25">
      <c r="B167" s="41"/>
      <c r="E167" s="272"/>
      <c r="F167" s="272"/>
    </row>
    <row r="168" spans="2:6" s="83" customFormat="1" x14ac:dyDescent="0.25">
      <c r="B168" s="41"/>
      <c r="E168" s="272"/>
      <c r="F168" s="272"/>
    </row>
    <row r="169" spans="2:6" s="83" customFormat="1" x14ac:dyDescent="0.25">
      <c r="B169" s="41"/>
      <c r="E169" s="272"/>
      <c r="F169" s="272"/>
    </row>
    <row r="170" spans="2:6" s="83" customFormat="1" x14ac:dyDescent="0.25">
      <c r="B170" s="41"/>
      <c r="E170" s="272"/>
      <c r="F170" s="272"/>
    </row>
    <row r="171" spans="2:6" s="83" customFormat="1" x14ac:dyDescent="0.25">
      <c r="B171" s="41"/>
      <c r="E171" s="272"/>
      <c r="F171" s="272"/>
    </row>
    <row r="172" spans="2:6" s="83" customFormat="1" x14ac:dyDescent="0.25">
      <c r="B172" s="41"/>
      <c r="E172" s="272"/>
      <c r="F172" s="272"/>
    </row>
    <row r="173" spans="2:6" s="83" customFormat="1" x14ac:dyDescent="0.25">
      <c r="B173" s="41"/>
      <c r="E173" s="272"/>
      <c r="F173" s="272"/>
    </row>
    <row r="174" spans="2:6" s="83" customFormat="1" x14ac:dyDescent="0.25">
      <c r="B174" s="41"/>
      <c r="E174" s="272"/>
      <c r="F174" s="272"/>
    </row>
    <row r="175" spans="2:6" s="83" customFormat="1" x14ac:dyDescent="0.25">
      <c r="B175" s="41"/>
      <c r="E175" s="272"/>
      <c r="F175" s="272"/>
    </row>
  </sheetData>
  <autoFilter ref="A13:F13">
    <sortState ref="A14:F42">
      <sortCondition descending="1" ref="D13"/>
    </sortState>
  </autoFilter>
  <mergeCells count="13">
    <mergeCell ref="B64:F64"/>
    <mergeCell ref="B65:F65"/>
    <mergeCell ref="A45:F45"/>
    <mergeCell ref="A1:F1"/>
    <mergeCell ref="A2:F2"/>
    <mergeCell ref="A12:F12"/>
    <mergeCell ref="A41:F41"/>
    <mergeCell ref="A57:F57"/>
    <mergeCell ref="A58:F58"/>
    <mergeCell ref="A59:F59"/>
    <mergeCell ref="A61:F61"/>
    <mergeCell ref="B63:F63"/>
    <mergeCell ref="A60:F60"/>
  </mergeCells>
  <phoneticPr fontId="12" type="noConversion"/>
  <pageMargins left="0.43307086614173229" right="0.43307086614173229" top="0.55118110236220474" bottom="0.55118110236220474" header="0" footer="0"/>
  <pageSetup paperSize="9" scale="92" fitToHeight="4" orientation="portrait" r:id="rId1"/>
  <headerFooter>
    <oddFooter>&amp;C&amp;P</oddFooter>
  </headerFooter>
  <rowBreaks count="4" manualBreakCount="4">
    <brk id="11" max="16383" man="1"/>
    <brk id="36" max="5" man="1"/>
    <brk id="44" max="16383" man="1"/>
    <brk id="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opLeftCell="A13" workbookViewId="0">
      <selection activeCell="I26" sqref="I26"/>
    </sheetView>
  </sheetViews>
  <sheetFormatPr defaultRowHeight="15" x14ac:dyDescent="0.25"/>
  <cols>
    <col min="1" max="1" width="18.5703125" style="4" customWidth="1"/>
    <col min="2" max="2" width="17.42578125" style="4" customWidth="1"/>
    <col min="3" max="3" width="15" style="4" customWidth="1"/>
    <col min="4" max="4" width="18.5703125" style="4" customWidth="1"/>
    <col min="5" max="5" width="16.42578125" style="4" customWidth="1"/>
  </cols>
  <sheetData>
    <row r="1" spans="1:5" ht="30" customHeight="1" x14ac:dyDescent="0.25">
      <c r="A1" s="7" t="s">
        <v>0</v>
      </c>
      <c r="B1" s="8" t="s">
        <v>52</v>
      </c>
      <c r="C1" s="8" t="s">
        <v>52</v>
      </c>
      <c r="D1" s="7" t="s">
        <v>0</v>
      </c>
      <c r="E1" s="10" t="s">
        <v>98</v>
      </c>
    </row>
    <row r="2" spans="1:5" x14ac:dyDescent="0.25">
      <c r="A2" s="11" t="s">
        <v>1</v>
      </c>
      <c r="B2" s="12" t="s">
        <v>53</v>
      </c>
      <c r="C2" s="12" t="s">
        <v>53</v>
      </c>
      <c r="D2" s="11" t="s">
        <v>1</v>
      </c>
      <c r="E2" s="13" t="s">
        <v>99</v>
      </c>
    </row>
    <row r="3" spans="1:5" x14ac:dyDescent="0.25">
      <c r="A3" s="14" t="s">
        <v>2</v>
      </c>
      <c r="B3" s="12" t="s">
        <v>54</v>
      </c>
      <c r="C3" s="12" t="s">
        <v>54</v>
      </c>
      <c r="D3" s="14" t="s">
        <v>2</v>
      </c>
      <c r="E3" s="13" t="s">
        <v>100</v>
      </c>
    </row>
    <row r="4" spans="1:5" x14ac:dyDescent="0.25">
      <c r="A4" s="14" t="s">
        <v>6</v>
      </c>
      <c r="B4" s="12" t="s">
        <v>57</v>
      </c>
      <c r="C4" s="12" t="s">
        <v>57</v>
      </c>
      <c r="D4" s="14" t="s">
        <v>6</v>
      </c>
      <c r="E4" s="13" t="s">
        <v>104</v>
      </c>
    </row>
    <row r="5" spans="1:5" x14ac:dyDescent="0.25">
      <c r="A5" s="14" t="s">
        <v>8</v>
      </c>
      <c r="B5" s="12" t="s">
        <v>59</v>
      </c>
      <c r="C5" s="12" t="s">
        <v>59</v>
      </c>
      <c r="D5" s="14" t="s">
        <v>8</v>
      </c>
      <c r="E5" s="13" t="s">
        <v>106</v>
      </c>
    </row>
    <row r="6" spans="1:5" x14ac:dyDescent="0.25">
      <c r="A6" s="14" t="s">
        <v>7</v>
      </c>
      <c r="B6" s="12" t="s">
        <v>58</v>
      </c>
      <c r="C6" s="12" t="s">
        <v>58</v>
      </c>
      <c r="D6" s="14" t="s">
        <v>7</v>
      </c>
      <c r="E6" s="13" t="s">
        <v>105</v>
      </c>
    </row>
    <row r="7" spans="1:5" x14ac:dyDescent="0.25">
      <c r="A7" s="14" t="s">
        <v>3</v>
      </c>
      <c r="B7" s="12" t="s">
        <v>3</v>
      </c>
      <c r="C7" s="12" t="s">
        <v>3</v>
      </c>
      <c r="D7" s="14" t="s">
        <v>3</v>
      </c>
      <c r="E7" s="13" t="s">
        <v>101</v>
      </c>
    </row>
    <row r="8" spans="1:5" x14ac:dyDescent="0.25">
      <c r="A8" s="11" t="s">
        <v>5</v>
      </c>
      <c r="B8" s="12" t="s">
        <v>56</v>
      </c>
      <c r="C8" s="12" t="s">
        <v>56</v>
      </c>
      <c r="D8" s="11" t="s">
        <v>5</v>
      </c>
      <c r="E8" s="13" t="s">
        <v>103</v>
      </c>
    </row>
    <row r="9" spans="1:5" ht="15" customHeight="1" x14ac:dyDescent="0.25">
      <c r="A9" s="20" t="s">
        <v>35</v>
      </c>
      <c r="B9" s="21" t="s">
        <v>149</v>
      </c>
      <c r="C9" s="21" t="s">
        <v>85</v>
      </c>
      <c r="D9" s="20" t="s">
        <v>35</v>
      </c>
      <c r="E9" s="22" t="s">
        <v>132</v>
      </c>
    </row>
    <row r="10" spans="1:5" x14ac:dyDescent="0.25">
      <c r="A10" s="14" t="s">
        <v>11</v>
      </c>
      <c r="B10" s="12" t="s">
        <v>62</v>
      </c>
      <c r="C10" s="12" t="s">
        <v>62</v>
      </c>
      <c r="D10" s="14" t="s">
        <v>11</v>
      </c>
      <c r="E10" s="13" t="s">
        <v>109</v>
      </c>
    </row>
    <row r="11" spans="1:5" x14ac:dyDescent="0.25">
      <c r="A11" s="15" t="s">
        <v>14</v>
      </c>
      <c r="B11" s="12" t="s">
        <v>65</v>
      </c>
      <c r="C11" s="12" t="s">
        <v>65</v>
      </c>
      <c r="D11" s="15" t="s">
        <v>14</v>
      </c>
      <c r="E11" s="13" t="s">
        <v>112</v>
      </c>
    </row>
    <row r="12" spans="1:5" x14ac:dyDescent="0.25">
      <c r="A12" s="14" t="s">
        <v>12</v>
      </c>
      <c r="B12" s="12" t="s">
        <v>63</v>
      </c>
      <c r="C12" s="12" t="s">
        <v>63</v>
      </c>
      <c r="D12" s="14" t="s">
        <v>12</v>
      </c>
      <c r="E12" s="13" t="s">
        <v>110</v>
      </c>
    </row>
    <row r="13" spans="1:5" x14ac:dyDescent="0.25">
      <c r="A13" s="14" t="s">
        <v>10</v>
      </c>
      <c r="B13" s="12" t="s">
        <v>61</v>
      </c>
      <c r="C13" s="12" t="s">
        <v>61</v>
      </c>
      <c r="D13" s="14" t="s">
        <v>10</v>
      </c>
      <c r="E13" s="13" t="s">
        <v>108</v>
      </c>
    </row>
    <row r="14" spans="1:5" x14ac:dyDescent="0.25">
      <c r="A14" s="14" t="s">
        <v>9</v>
      </c>
      <c r="B14" s="12" t="s">
        <v>60</v>
      </c>
      <c r="C14" s="12" t="s">
        <v>60</v>
      </c>
      <c r="D14" s="14" t="s">
        <v>9</v>
      </c>
      <c r="E14" s="13" t="s">
        <v>107</v>
      </c>
    </row>
    <row r="15" spans="1:5" x14ac:dyDescent="0.25">
      <c r="A15" s="14" t="s">
        <v>18</v>
      </c>
      <c r="B15" s="12" t="s">
        <v>69</v>
      </c>
      <c r="C15" s="12" t="s">
        <v>69</v>
      </c>
      <c r="D15" s="14" t="s">
        <v>18</v>
      </c>
      <c r="E15" s="13" t="s">
        <v>116</v>
      </c>
    </row>
    <row r="16" spans="1:5" x14ac:dyDescent="0.25">
      <c r="A16" s="14" t="s">
        <v>17</v>
      </c>
      <c r="B16" s="12" t="s">
        <v>68</v>
      </c>
      <c r="C16" s="12" t="s">
        <v>68</v>
      </c>
      <c r="D16" s="14" t="s">
        <v>17</v>
      </c>
      <c r="E16" s="13" t="s">
        <v>115</v>
      </c>
    </row>
    <row r="17" spans="1:5" x14ac:dyDescent="0.25">
      <c r="A17" s="14" t="s">
        <v>19</v>
      </c>
      <c r="B17" s="12" t="s">
        <v>70</v>
      </c>
      <c r="C17" s="12" t="s">
        <v>70</v>
      </c>
      <c r="D17" s="14" t="s">
        <v>19</v>
      </c>
      <c r="E17" s="13" t="s">
        <v>117</v>
      </c>
    </row>
    <row r="18" spans="1:5" x14ac:dyDescent="0.25">
      <c r="A18" s="16" t="s">
        <v>27</v>
      </c>
      <c r="B18" s="17" t="s">
        <v>77</v>
      </c>
      <c r="C18" s="17" t="s">
        <v>77</v>
      </c>
      <c r="D18" s="16" t="s">
        <v>27</v>
      </c>
      <c r="E18" s="17" t="s">
        <v>124</v>
      </c>
    </row>
    <row r="19" spans="1:5" x14ac:dyDescent="0.25">
      <c r="A19" s="16" t="s">
        <v>23</v>
      </c>
      <c r="B19" s="17" t="s">
        <v>148</v>
      </c>
      <c r="C19" s="17" t="s">
        <v>212</v>
      </c>
      <c r="D19" s="16" t="s">
        <v>23</v>
      </c>
      <c r="E19" s="19" t="s">
        <v>213</v>
      </c>
    </row>
    <row r="20" spans="1:5" x14ac:dyDescent="0.25">
      <c r="A20" s="14" t="s">
        <v>20</v>
      </c>
      <c r="B20" s="12" t="s">
        <v>71</v>
      </c>
      <c r="C20" s="12" t="s">
        <v>71</v>
      </c>
      <c r="D20" s="14" t="s">
        <v>20</v>
      </c>
      <c r="E20" s="13" t="s">
        <v>118</v>
      </c>
    </row>
    <row r="21" spans="1:5" x14ac:dyDescent="0.25">
      <c r="A21" s="14" t="s">
        <v>13</v>
      </c>
      <c r="B21" s="12" t="s">
        <v>64</v>
      </c>
      <c r="C21" s="12" t="s">
        <v>64</v>
      </c>
      <c r="D21" s="14" t="s">
        <v>13</v>
      </c>
      <c r="E21" s="13" t="s">
        <v>111</v>
      </c>
    </row>
    <row r="22" spans="1:5" x14ac:dyDescent="0.25">
      <c r="A22" s="14" t="s">
        <v>16</v>
      </c>
      <c r="B22" s="12" t="s">
        <v>67</v>
      </c>
      <c r="C22" s="12" t="s">
        <v>67</v>
      </c>
      <c r="D22" s="14" t="s">
        <v>16</v>
      </c>
      <c r="E22" s="13" t="s">
        <v>114</v>
      </c>
    </row>
    <row r="23" spans="1:5" x14ac:dyDescent="0.25">
      <c r="A23" s="16" t="s">
        <v>26</v>
      </c>
      <c r="B23" s="17" t="s">
        <v>76</v>
      </c>
      <c r="C23" s="17" t="s">
        <v>76</v>
      </c>
      <c r="D23" s="16" t="s">
        <v>26</v>
      </c>
      <c r="E23" s="17" t="s">
        <v>123</v>
      </c>
    </row>
    <row r="24" spans="1:5" x14ac:dyDescent="0.25">
      <c r="A24" s="14" t="s">
        <v>21</v>
      </c>
      <c r="B24" s="12" t="s">
        <v>72</v>
      </c>
      <c r="C24" s="12" t="s">
        <v>72</v>
      </c>
      <c r="D24" s="14" t="s">
        <v>21</v>
      </c>
      <c r="E24" s="13" t="s">
        <v>119</v>
      </c>
    </row>
    <row r="25" spans="1:5" x14ac:dyDescent="0.25">
      <c r="A25" s="14" t="s">
        <v>15</v>
      </c>
      <c r="B25" s="12" t="s">
        <v>66</v>
      </c>
      <c r="C25" s="12" t="s">
        <v>66</v>
      </c>
      <c r="D25" s="14" t="s">
        <v>15</v>
      </c>
      <c r="E25" s="13" t="s">
        <v>113</v>
      </c>
    </row>
    <row r="26" spans="1:5" x14ac:dyDescent="0.25">
      <c r="A26" s="16" t="s">
        <v>22</v>
      </c>
      <c r="B26" s="17" t="s">
        <v>73</v>
      </c>
      <c r="C26" s="17" t="s">
        <v>73</v>
      </c>
      <c r="D26" s="16" t="s">
        <v>22</v>
      </c>
      <c r="E26" s="18" t="s">
        <v>120</v>
      </c>
    </row>
    <row r="27" spans="1:5" x14ac:dyDescent="0.25">
      <c r="A27" s="16" t="s">
        <v>24</v>
      </c>
      <c r="B27" s="17" t="s">
        <v>74</v>
      </c>
      <c r="C27" s="17" t="s">
        <v>74</v>
      </c>
      <c r="D27" s="16" t="s">
        <v>24</v>
      </c>
      <c r="E27" s="19" t="s">
        <v>121</v>
      </c>
    </row>
    <row r="28" spans="1:5" x14ac:dyDescent="0.25">
      <c r="A28" s="16" t="s">
        <v>28</v>
      </c>
      <c r="B28" s="17" t="s">
        <v>78</v>
      </c>
      <c r="C28" s="17" t="s">
        <v>78</v>
      </c>
      <c r="D28" s="16" t="s">
        <v>28</v>
      </c>
      <c r="E28" s="17" t="s">
        <v>125</v>
      </c>
    </row>
    <row r="29" spans="1:5" x14ac:dyDescent="0.25">
      <c r="A29" s="20" t="s">
        <v>40</v>
      </c>
      <c r="B29" s="22" t="s">
        <v>88</v>
      </c>
      <c r="C29" s="22" t="s">
        <v>88</v>
      </c>
      <c r="D29" s="20" t="s">
        <v>40</v>
      </c>
      <c r="E29" s="22" t="s">
        <v>135</v>
      </c>
    </row>
    <row r="30" spans="1:5" x14ac:dyDescent="0.25">
      <c r="A30" s="20" t="s">
        <v>33</v>
      </c>
      <c r="B30" s="21" t="s">
        <v>83</v>
      </c>
      <c r="C30" s="21" t="s">
        <v>83</v>
      </c>
      <c r="D30" s="20" t="s">
        <v>33</v>
      </c>
      <c r="E30" s="22" t="s">
        <v>130</v>
      </c>
    </row>
    <row r="31" spans="1:5" x14ac:dyDescent="0.25">
      <c r="A31" s="20" t="s">
        <v>29</v>
      </c>
      <c r="B31" s="21" t="s">
        <v>79</v>
      </c>
      <c r="C31" s="21" t="s">
        <v>79</v>
      </c>
      <c r="D31" s="20" t="s">
        <v>29</v>
      </c>
      <c r="E31" s="22" t="s">
        <v>126</v>
      </c>
    </row>
    <row r="32" spans="1:5" x14ac:dyDescent="0.25">
      <c r="A32" s="20" t="s">
        <v>31</v>
      </c>
      <c r="B32" s="21" t="s">
        <v>81</v>
      </c>
      <c r="C32" s="21" t="s">
        <v>81</v>
      </c>
      <c r="D32" s="20" t="s">
        <v>31</v>
      </c>
      <c r="E32" s="22" t="s">
        <v>128</v>
      </c>
    </row>
    <row r="33" spans="1:5" x14ac:dyDescent="0.25">
      <c r="A33" s="30" t="s">
        <v>46</v>
      </c>
      <c r="B33" s="21" t="s">
        <v>95</v>
      </c>
      <c r="C33" s="21" t="s">
        <v>95</v>
      </c>
      <c r="D33" s="30" t="s">
        <v>46</v>
      </c>
      <c r="E33" s="21" t="s">
        <v>142</v>
      </c>
    </row>
    <row r="34" spans="1:5" x14ac:dyDescent="0.25">
      <c r="A34" s="20" t="s">
        <v>30</v>
      </c>
      <c r="B34" s="21" t="s">
        <v>80</v>
      </c>
      <c r="C34" s="21" t="s">
        <v>80</v>
      </c>
      <c r="D34" s="20" t="s">
        <v>30</v>
      </c>
      <c r="E34" s="22" t="s">
        <v>127</v>
      </c>
    </row>
    <row r="35" spans="1:5" x14ac:dyDescent="0.25">
      <c r="A35" s="16" t="s">
        <v>25</v>
      </c>
      <c r="B35" s="17" t="s">
        <v>75</v>
      </c>
      <c r="C35" s="17" t="s">
        <v>75</v>
      </c>
      <c r="D35" s="16" t="s">
        <v>25</v>
      </c>
      <c r="E35" s="19" t="s">
        <v>122</v>
      </c>
    </row>
    <row r="36" spans="1:5" x14ac:dyDescent="0.25">
      <c r="A36" s="30" t="s">
        <v>44</v>
      </c>
      <c r="B36" s="21" t="s">
        <v>92</v>
      </c>
      <c r="C36" s="21" t="s">
        <v>92</v>
      </c>
      <c r="D36" s="30" t="s">
        <v>44</v>
      </c>
      <c r="E36" s="21" t="s">
        <v>139</v>
      </c>
    </row>
    <row r="37" spans="1:5" x14ac:dyDescent="0.25">
      <c r="A37" s="30" t="s">
        <v>42</v>
      </c>
      <c r="B37" s="21" t="s">
        <v>90</v>
      </c>
      <c r="C37" s="21" t="s">
        <v>90</v>
      </c>
      <c r="D37" s="30" t="s">
        <v>42</v>
      </c>
      <c r="E37" s="21" t="s">
        <v>137</v>
      </c>
    </row>
    <row r="38" spans="1:5" ht="15" customHeight="1" x14ac:dyDescent="0.25">
      <c r="A38" s="21" t="s">
        <v>195</v>
      </c>
      <c r="B38" s="21" t="s">
        <v>147</v>
      </c>
      <c r="C38" s="21" t="s">
        <v>93</v>
      </c>
      <c r="D38" s="21" t="s">
        <v>195</v>
      </c>
      <c r="E38" s="21" t="s">
        <v>140</v>
      </c>
    </row>
    <row r="39" spans="1:5" ht="15" customHeight="1" x14ac:dyDescent="0.25">
      <c r="A39" s="23" t="s">
        <v>37</v>
      </c>
      <c r="B39" s="24" t="s">
        <v>87</v>
      </c>
      <c r="C39" s="24" t="s">
        <v>87</v>
      </c>
      <c r="D39" s="23" t="s">
        <v>37</v>
      </c>
      <c r="E39" s="24" t="s">
        <v>134</v>
      </c>
    </row>
    <row r="40" spans="1:5" ht="15" customHeight="1" x14ac:dyDescent="0.25">
      <c r="A40" s="22" t="s">
        <v>32</v>
      </c>
      <c r="B40" s="21" t="s">
        <v>82</v>
      </c>
      <c r="C40" s="21" t="s">
        <v>82</v>
      </c>
      <c r="D40" s="22" t="s">
        <v>32</v>
      </c>
      <c r="E40" s="22" t="s">
        <v>129</v>
      </c>
    </row>
    <row r="41" spans="1:5" ht="15" customHeight="1" x14ac:dyDescent="0.25">
      <c r="A41" s="21" t="s">
        <v>41</v>
      </c>
      <c r="B41" s="21" t="s">
        <v>89</v>
      </c>
      <c r="C41" s="21" t="s">
        <v>89</v>
      </c>
      <c r="D41" s="21" t="s">
        <v>41</v>
      </c>
      <c r="E41" s="21" t="s">
        <v>136</v>
      </c>
    </row>
    <row r="42" spans="1:5" ht="15" customHeight="1" x14ac:dyDescent="0.25">
      <c r="A42" s="22" t="s">
        <v>34</v>
      </c>
      <c r="B42" s="21" t="s">
        <v>84</v>
      </c>
      <c r="C42" s="21" t="s">
        <v>84</v>
      </c>
      <c r="D42" s="22" t="s">
        <v>34</v>
      </c>
      <c r="E42" s="22" t="s">
        <v>131</v>
      </c>
    </row>
    <row r="43" spans="1:5" x14ac:dyDescent="0.25">
      <c r="A43" s="1" t="s">
        <v>194</v>
      </c>
      <c r="B43" s="21" t="s">
        <v>96</v>
      </c>
      <c r="C43" s="21" t="s">
        <v>96</v>
      </c>
      <c r="D43" s="1" t="s">
        <v>194</v>
      </c>
      <c r="E43" s="21" t="s">
        <v>143</v>
      </c>
    </row>
    <row r="44" spans="1:5" x14ac:dyDescent="0.25">
      <c r="A44" s="21" t="s">
        <v>43</v>
      </c>
      <c r="B44" s="21" t="s">
        <v>146</v>
      </c>
      <c r="C44" s="21" t="s">
        <v>91</v>
      </c>
      <c r="D44" s="21" t="s">
        <v>43</v>
      </c>
      <c r="E44" s="21" t="s">
        <v>138</v>
      </c>
    </row>
    <row r="45" spans="1:5" x14ac:dyDescent="0.25">
      <c r="A45" s="21" t="s">
        <v>45</v>
      </c>
      <c r="B45" s="21" t="s">
        <v>94</v>
      </c>
      <c r="C45" s="21" t="s">
        <v>94</v>
      </c>
      <c r="D45" s="21" t="s">
        <v>45</v>
      </c>
      <c r="E45" s="21" t="s">
        <v>141</v>
      </c>
    </row>
    <row r="46" spans="1:5" x14ac:dyDescent="0.25">
      <c r="A46" s="22" t="s">
        <v>36</v>
      </c>
      <c r="B46" s="21" t="s">
        <v>145</v>
      </c>
      <c r="C46" s="21" t="s">
        <v>86</v>
      </c>
      <c r="D46" s="22" t="s">
        <v>36</v>
      </c>
      <c r="E46" s="22" t="s">
        <v>133</v>
      </c>
    </row>
    <row r="47" spans="1:5" x14ac:dyDescent="0.25">
      <c r="A47" s="12" t="s">
        <v>4</v>
      </c>
      <c r="B47" s="12" t="s">
        <v>55</v>
      </c>
      <c r="C47" s="12" t="s">
        <v>55</v>
      </c>
      <c r="D47" s="12" t="s">
        <v>4</v>
      </c>
      <c r="E47" s="13" t="s">
        <v>102</v>
      </c>
    </row>
    <row r="48" spans="1:5" ht="15" customHeight="1" x14ac:dyDescent="0.25">
      <c r="A48" s="12" t="s">
        <v>153</v>
      </c>
      <c r="B48" s="25" t="s">
        <v>97</v>
      </c>
      <c r="C48" s="25" t="s">
        <v>97</v>
      </c>
      <c r="D48" s="12" t="s">
        <v>47</v>
      </c>
      <c r="E48" s="26" t="s">
        <v>144</v>
      </c>
    </row>
    <row r="49" spans="1:10" s="4" customFormat="1" x14ac:dyDescent="0.25">
      <c r="A49" s="110" t="s">
        <v>180</v>
      </c>
      <c r="B49" s="109" t="s">
        <v>182</v>
      </c>
      <c r="C49" s="109" t="s">
        <v>182</v>
      </c>
      <c r="D49" s="110" t="s">
        <v>180</v>
      </c>
      <c r="E49" s="111" t="s">
        <v>181</v>
      </c>
    </row>
    <row r="50" spans="1:10" ht="60" customHeight="1" x14ac:dyDescent="0.25">
      <c r="F50" s="4"/>
      <c r="G50" s="4"/>
      <c r="H50" s="4"/>
      <c r="I50" s="4"/>
      <c r="J50" s="4"/>
    </row>
    <row r="51" spans="1:10" ht="30" customHeight="1" x14ac:dyDescent="0.25">
      <c r="F51" s="4"/>
      <c r="G51" s="4"/>
      <c r="H51" s="4"/>
      <c r="I51" s="4"/>
      <c r="J51" s="4"/>
    </row>
    <row r="52" spans="1:10" ht="30" customHeight="1" x14ac:dyDescent="0.25">
      <c r="F52" s="4"/>
      <c r="G52" s="4"/>
      <c r="H52" s="4"/>
      <c r="I52" s="4"/>
      <c r="J52" s="4"/>
    </row>
    <row r="53" spans="1:10" ht="15" customHeight="1" x14ac:dyDescent="0.25">
      <c r="F53" s="4"/>
      <c r="G53" s="4"/>
      <c r="H53" s="4"/>
      <c r="I53" s="4"/>
      <c r="J53" s="4"/>
    </row>
    <row r="54" spans="1:10" ht="15" customHeight="1" x14ac:dyDescent="0.25">
      <c r="F54" s="4"/>
      <c r="G54" s="4"/>
      <c r="H54" s="4"/>
      <c r="I54" s="4"/>
      <c r="J54" s="4"/>
    </row>
    <row r="55" spans="1:10" ht="15" customHeight="1" x14ac:dyDescent="0.25">
      <c r="F55" s="4"/>
      <c r="G55" s="4"/>
      <c r="H55" s="4"/>
      <c r="I55" s="4"/>
      <c r="J55" s="4"/>
    </row>
    <row r="56" spans="1:10" x14ac:dyDescent="0.25">
      <c r="F56" s="4"/>
      <c r="G56" s="4"/>
      <c r="H56" s="4"/>
      <c r="I56" s="4"/>
      <c r="J56" s="4"/>
    </row>
    <row r="57" spans="1:10" x14ac:dyDescent="0.25">
      <c r="F57" s="4"/>
      <c r="G57" s="4"/>
      <c r="H57" s="4"/>
      <c r="I57" s="4"/>
      <c r="J57" s="4"/>
    </row>
    <row r="58" spans="1:10" x14ac:dyDescent="0.25">
      <c r="F58" s="4"/>
      <c r="G58" s="4"/>
      <c r="H58" s="4"/>
      <c r="I58" s="4"/>
      <c r="J58" s="4"/>
    </row>
    <row r="59" spans="1:10" x14ac:dyDescent="0.25">
      <c r="B59" s="27"/>
      <c r="C59" s="27"/>
      <c r="E59" s="28"/>
      <c r="F59" s="3"/>
    </row>
    <row r="60" spans="1:10" x14ac:dyDescent="0.25">
      <c r="B60" s="27"/>
      <c r="C60" s="27"/>
      <c r="E60" s="28"/>
      <c r="F60" s="3"/>
    </row>
    <row r="61" spans="1:10" ht="45" customHeight="1" x14ac:dyDescent="0.25">
      <c r="B61" s="27"/>
      <c r="C61" s="27"/>
    </row>
    <row r="62" spans="1:10" ht="45" customHeight="1" x14ac:dyDescent="0.25">
      <c r="B62" s="27"/>
      <c r="C62" s="27"/>
    </row>
    <row r="63" spans="1:10" ht="45" customHeight="1" x14ac:dyDescent="0.25">
      <c r="B63" s="27"/>
      <c r="C63" s="27"/>
    </row>
    <row r="64" spans="1:10" ht="120" customHeight="1" x14ac:dyDescent="0.25"/>
    <row r="65" ht="45" customHeight="1" x14ac:dyDescent="0.25"/>
  </sheetData>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31D6E888DD274A9B7779DE0B820C0E" ma:contentTypeVersion="13" ma:contentTypeDescription="Create a new document." ma:contentTypeScope="" ma:versionID="e5146ae7739dac93cb367bd4fe7a28ca">
  <xsd:schema xmlns:xsd="http://www.w3.org/2001/XMLSchema" xmlns:xs="http://www.w3.org/2001/XMLSchema" xmlns:p="http://schemas.microsoft.com/office/2006/metadata/properties" xmlns:ns3="7d215f9e-f1a3-413d-881f-36f93f59ed9c" xmlns:ns4="dd97d285-71f0-462f-a4f5-31b1cfe94304" targetNamespace="http://schemas.microsoft.com/office/2006/metadata/properties" ma:root="true" ma:fieldsID="897bc5814ac51574cdde90227f0778fd" ns3:_="" ns4:_="">
    <xsd:import namespace="7d215f9e-f1a3-413d-881f-36f93f59ed9c"/>
    <xsd:import namespace="dd97d285-71f0-462f-a4f5-31b1cfe9430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15f9e-f1a3-413d-881f-36f93f59ed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97d285-71f0-462f-a4f5-31b1cfe9430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483F7B-B33A-4707-BAAF-4D68CC0F774D}">
  <ds:schemaRefs>
    <ds:schemaRef ds:uri="dd97d285-71f0-462f-a4f5-31b1cfe94304"/>
    <ds:schemaRef ds:uri="http://schemas.microsoft.com/office/2006/metadata/properties"/>
    <ds:schemaRef ds:uri="http://purl.org/dc/dcmitype/"/>
    <ds:schemaRef ds:uri="7d215f9e-f1a3-413d-881f-36f93f59ed9c"/>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0566F61-EB2C-45EC-B7E4-85C7A6F59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15f9e-f1a3-413d-881f-36f93f59ed9c"/>
    <ds:schemaRef ds:uri="dd97d285-71f0-462f-a4f5-31b1cfe94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AB0761-3785-49E2-903D-DD61EB85C9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LV</vt:lpstr>
      <vt:lpstr>EN</vt:lpstr>
      <vt:lpstr>RU</vt:lpstr>
      <vt:lpstr>Valstu Vlookup</vt:lpstr>
      <vt:lpstr>EN!Print_Area</vt:lpstr>
      <vt:lpstr>LV!Print_Area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Dimiņa</dc:creator>
  <cp:lastModifiedBy>Margita Stale</cp:lastModifiedBy>
  <cp:lastPrinted>2021-01-01T13:19:57Z</cp:lastPrinted>
  <dcterms:created xsi:type="dcterms:W3CDTF">2020-09-03T07:35:05Z</dcterms:created>
  <dcterms:modified xsi:type="dcterms:W3CDTF">2021-01-01T14:30:31Z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0x0101008D31D6E888DD274A9B7779DE0B820C0E</vt:lpwstr>
  </property>
</Properties>
</file>