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<sst xmlns="http://schemas.openxmlformats.org/spreadsheetml/2006/main" count="109" uniqueCount="68">
  <si>
    <t xml:space="preserve">        </t>
  </si>
  <si>
    <t xml:space="preserve">Infekcijas slimību riska analīzes un profilakses departaments </t>
  </si>
  <si>
    <t>Infekcijas slimību uzraudzības un imunizācijas nodaļa</t>
  </si>
  <si>
    <t>Hantavīrusu infekcija</t>
  </si>
  <si>
    <t xml:space="preserve">t.sk. S.Enteritidis                                </t>
  </si>
  <si>
    <t>Gadījumu skaits</t>
  </si>
  <si>
    <t>Gadījumu skaits 
uz 100 000 iedzīvotājiem</t>
  </si>
  <si>
    <t>Ehinokokoze</t>
  </si>
  <si>
    <t>Botulisms</t>
  </si>
  <si>
    <t>Bruceloze</t>
  </si>
  <si>
    <t>Cilvēka imūndeficīta vīrusa (HIV) infekcija</t>
  </si>
  <si>
    <t>Denges drudzis</t>
  </si>
  <si>
    <t>Difterija</t>
  </si>
  <si>
    <t>Difterijas izraisītāju nēsāšana</t>
  </si>
  <si>
    <t>Epidēmiskais parotīts</t>
  </si>
  <si>
    <t>Ērču encefalīts</t>
  </si>
  <si>
    <t>Ērlihioze</t>
  </si>
  <si>
    <t>Garais klepus</t>
  </si>
  <si>
    <t>Gonokoku infekcija (gonoreja)</t>
  </si>
  <si>
    <t>Hlamīdiju ierosinātas seksuāli transmisīvas slimības</t>
  </si>
  <si>
    <t>Invazīvā meningokoku ierosināta slimība</t>
  </si>
  <si>
    <t>Invazīvā pneimokoku izraisītā slimība</t>
  </si>
  <si>
    <t>Jersinioze</t>
  </si>
  <si>
    <t>Kampilobakterioze</t>
  </si>
  <si>
    <t>Kriptosporidioze</t>
  </si>
  <si>
    <t>Laimas slimība (laimborelioze)</t>
  </si>
  <si>
    <t>Leģionāru slimība (legioneloze)</t>
  </si>
  <si>
    <t>Lepra</t>
  </si>
  <si>
    <t>Leptospiroze</t>
  </si>
  <si>
    <t>Listerioze</t>
  </si>
  <si>
    <t>Malārija</t>
  </si>
  <si>
    <t>Masalas</t>
  </si>
  <si>
    <t>Masaliņas</t>
  </si>
  <si>
    <t>Ornitoze (psitakoze)</t>
  </si>
  <si>
    <t>Q-drudzis</t>
  </si>
  <si>
    <t>Salmoneloze</t>
  </si>
  <si>
    <t>Sifiliss</t>
  </si>
  <si>
    <t>Stingumkrampji (tetāns)</t>
  </si>
  <si>
    <t>Šigelozes</t>
  </si>
  <si>
    <t>Toksoplazmoze (iedzimtā)</t>
  </si>
  <si>
    <t>Trakumsērga</t>
  </si>
  <si>
    <t>Trihineloze</t>
  </si>
  <si>
    <t>Tularēmija</t>
  </si>
  <si>
    <t>Vēdertīfs un paratīfi</t>
  </si>
  <si>
    <t>Vējbakas</t>
  </si>
  <si>
    <t>Akūts A vīrushepatīts</t>
  </si>
  <si>
    <t>Akūts B vīrushepatīts</t>
  </si>
  <si>
    <t>Akūts C vīrushepatīts</t>
  </si>
  <si>
    <t xml:space="preserve">Hronisks B vīrushepatīts </t>
  </si>
  <si>
    <t>Hronisks C vīrushepatīts</t>
  </si>
  <si>
    <t>Vīrusu zarnu infekcijas</t>
  </si>
  <si>
    <t>t.sk. rotavīrusu enterīts</t>
  </si>
  <si>
    <t>Žiardiāze</t>
  </si>
  <si>
    <r>
      <t xml:space="preserve">Invazīvā </t>
    </r>
    <r>
      <rPr>
        <i/>
        <sz val="11"/>
        <color indexed="8"/>
        <rFont val="Times New Roman"/>
        <family val="1"/>
      </rPr>
      <t>Haemophilus infuenzae</t>
    </r>
    <r>
      <rPr>
        <sz val="11"/>
        <rFont val="Times New Roman"/>
        <family val="1"/>
      </rPr>
      <t xml:space="preserve"> slimība</t>
    </r>
  </si>
  <si>
    <r>
      <t xml:space="preserve">Šiga toksīnu/verotoksīnu producējošo </t>
    </r>
    <r>
      <rPr>
        <i/>
        <sz val="11"/>
        <color indexed="8"/>
        <rFont val="Times New Roman"/>
        <family val="1"/>
      </rPr>
      <t>Escerichia coli</t>
    </r>
    <r>
      <rPr>
        <sz val="11"/>
        <rFont val="Times New Roman"/>
        <family val="1"/>
      </rPr>
      <t xml:space="preserve"> infekcija (STEC/VTEC)</t>
    </r>
  </si>
  <si>
    <t xml:space="preserve">        S.Typhimurium </t>
  </si>
  <si>
    <t xml:space="preserve">        EPIDEMIOLOĢIJAS BIĻETENS</t>
  </si>
  <si>
    <t>tālr. 67895818</t>
  </si>
  <si>
    <t xml:space="preserve">           janvārī - decembrī</t>
  </si>
  <si>
    <t>* Iedzīvotāju skaits gada sākumā.</t>
  </si>
  <si>
    <t xml:space="preserve">2019.g. </t>
  </si>
  <si>
    <t>2019.g. *</t>
  </si>
  <si>
    <t>Infekcijas slimības Kurzemes reģionā 2020.gada</t>
  </si>
  <si>
    <t xml:space="preserve">2020.g. </t>
  </si>
  <si>
    <t>2020.g. *</t>
  </si>
  <si>
    <t>vidēji   2015. -2019.g.</t>
  </si>
  <si>
    <t xml:space="preserve">                  Nr.31(1741)</t>
  </si>
  <si>
    <t>2021. gada 08.jūnijā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</si>
</sst>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%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Ls&quot;\ #,##0.00"/>
    <numFmt numFmtId="185" formatCode="0.0000000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#######0"/>
    <numFmt numFmtId="194" formatCode="##########0"/>
  </numFmts>
  <fonts count="59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sz val="9"/>
      <name val="Times New Roman"/>
      <family val="1"/>
    </font>
    <font>
      <sz val="9"/>
      <name val="Cambria"/>
      <family val="1"/>
    </font>
    <font>
      <i/>
      <sz val="11"/>
      <color indexed="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8"/>
      <name val="Times New Roman Baltic"/>
      <family val="0"/>
    </font>
    <font>
      <b/>
      <sz val="14"/>
      <color indexed="8"/>
      <name val="Times New Roman Baltic"/>
      <family val="0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 Narrow"/>
      <family val="2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rgb="FF000000"/>
      <name val="Times New Roman Baltic"/>
      <family val="0"/>
    </font>
    <font>
      <b/>
      <sz val="14"/>
      <color rgb="FF000000"/>
      <name val="Times New Roman Baltic"/>
      <family val="0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56" fillId="33" borderId="0" xfId="0" applyFont="1" applyFill="1" applyAlignment="1">
      <alignment horizontal="center" vertical="center" readingOrder="1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right"/>
    </xf>
    <xf numFmtId="0" fontId="4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9" fontId="3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179" fontId="0" fillId="33" borderId="0" xfId="0" applyNumberFormat="1" applyFont="1" applyFill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12" fillId="0" borderId="0" xfId="0" applyFont="1" applyAlignment="1">
      <alignment/>
    </xf>
    <xf numFmtId="0" fontId="3" fillId="33" borderId="16" xfId="0" applyFont="1" applyFill="1" applyBorder="1" applyAlignment="1">
      <alignment/>
    </xf>
    <xf numFmtId="0" fontId="4" fillId="0" borderId="12" xfId="0" applyFont="1" applyFill="1" applyBorder="1" applyAlignment="1">
      <alignment vertical="top" wrapText="1"/>
    </xf>
    <xf numFmtId="0" fontId="4" fillId="0" borderId="15" xfId="0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9" fontId="3" fillId="0" borderId="0" xfId="59" applyFont="1" applyFill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0" fontId="4" fillId="0" borderId="13" xfId="0" applyFont="1" applyFill="1" applyBorder="1" applyAlignment="1">
      <alignment/>
    </xf>
    <xf numFmtId="0" fontId="4" fillId="0" borderId="18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/>
    </xf>
    <xf numFmtId="0" fontId="57" fillId="33" borderId="0" xfId="0" applyFont="1" applyFill="1" applyAlignment="1">
      <alignment horizontal="center" vertical="center" readingOrder="1"/>
    </xf>
    <xf numFmtId="0" fontId="9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justify"/>
    </xf>
    <xf numFmtId="0" fontId="1" fillId="33" borderId="1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/>
    </xf>
    <xf numFmtId="0" fontId="3" fillId="0" borderId="0" xfId="0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Rectangle 9"/>
        <xdr:cNvSpPr>
          <a:spLocks/>
        </xdr:cNvSpPr>
      </xdr:nvSpPr>
      <xdr:spPr>
        <a:xfrm>
          <a:off x="1171575" y="0"/>
          <a:ext cx="4991100" cy="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12700" tIns="12700" rIns="12700" bIns="12700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2</xdr:row>
      <xdr:rowOff>57150</xdr:rowOff>
    </xdr:to>
    <xdr:sp>
      <xdr:nvSpPr>
        <xdr:cNvPr id="2" name="Text Box 15"/>
        <xdr:cNvSpPr txBox="1">
          <a:spLocks noChangeArrowheads="1"/>
        </xdr:cNvSpPr>
      </xdr:nvSpPr>
      <xdr:spPr>
        <a:xfrm>
          <a:off x="6162675" y="0"/>
          <a:ext cx="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EPIDEMIOLOĢIJAS BIĻETENS
</a:t>
          </a:r>
        </a:p>
      </xdr:txBody>
    </xdr:sp>
    <xdr:clientData/>
  </xdr:twoCellAnchor>
  <xdr:twoCellAnchor>
    <xdr:from>
      <xdr:col>0</xdr:col>
      <xdr:colOff>247650</xdr:colOff>
      <xdr:row>0</xdr:row>
      <xdr:rowOff>114300</xdr:rowOff>
    </xdr:from>
    <xdr:to>
      <xdr:col>5</xdr:col>
      <xdr:colOff>628650</xdr:colOff>
      <xdr:row>2</xdr:row>
      <xdr:rowOff>180975</xdr:rowOff>
    </xdr:to>
    <xdr:pic>
      <xdr:nvPicPr>
        <xdr:cNvPr id="3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5667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3</xdr:row>
      <xdr:rowOff>57150</xdr:rowOff>
    </xdr:from>
    <xdr:to>
      <xdr:col>5</xdr:col>
      <xdr:colOff>28575</xdr:colOff>
      <xdr:row>3</xdr:row>
      <xdr:rowOff>57150</xdr:rowOff>
    </xdr:to>
    <xdr:grpSp>
      <xdr:nvGrpSpPr>
        <xdr:cNvPr id="4" name="Group 41"/>
        <xdr:cNvGrpSpPr>
          <a:grpSpLocks/>
        </xdr:cNvGrpSpPr>
      </xdr:nvGrpSpPr>
      <xdr:grpSpPr>
        <a:xfrm>
          <a:off x="904875" y="1257300"/>
          <a:ext cx="4410075" cy="0"/>
          <a:chOff x="2915" y="2998"/>
          <a:chExt cx="6926" cy="2"/>
        </a:xfrm>
        <a:solidFill>
          <a:srgbClr val="FFFFFF"/>
        </a:solidFill>
      </xdr:grpSpPr>
      <xdr:sp>
        <xdr:nvSpPr>
          <xdr:cNvPr id="5" name="Freeform 42"/>
          <xdr:cNvSpPr>
            <a:spLocks/>
          </xdr:cNvSpPr>
        </xdr:nvSpPr>
        <xdr:spPr>
          <a:xfrm>
            <a:off x="2915" y="2998"/>
            <a:ext cx="6926" cy="2"/>
          </a:xfrm>
          <a:custGeom>
            <a:pathLst>
              <a:path h="2" w="6926">
                <a:moveTo>
                  <a:pt x="0" y="0"/>
                </a:moveTo>
                <a:lnTo>
                  <a:pt x="6926" y="0"/>
                </a:lnTo>
              </a:path>
            </a:pathLst>
          </a:custGeom>
          <a:noFill/>
          <a:ln w="3175" cmpd="sng">
            <a:solidFill>
              <a:srgbClr val="231F2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1085850</xdr:colOff>
      <xdr:row>4</xdr:row>
      <xdr:rowOff>19050</xdr:rowOff>
    </xdr:from>
    <xdr:to>
      <xdr:col>5</xdr:col>
      <xdr:colOff>19050</xdr:colOff>
      <xdr:row>5</xdr:row>
      <xdr:rowOff>200025</xdr:rowOff>
    </xdr:to>
    <xdr:sp>
      <xdr:nvSpPr>
        <xdr:cNvPr id="6" name="Text Box 43"/>
        <xdr:cNvSpPr txBox="1">
          <a:spLocks noChangeArrowheads="1"/>
        </xdr:cNvSpPr>
      </xdr:nvSpPr>
      <xdr:spPr>
        <a:xfrm>
          <a:off x="1085850" y="1381125"/>
          <a:ext cx="421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50" b="0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Duntes iela 22, K-5, Rīga, LV-1005, tālr. 67501590, fakss 67501591, e-pasts pasts@spkc.gov.lv</a:t>
          </a:r>
          <a:r>
            <a:rPr lang="en-US" cap="none" sz="8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85" zoomScaleNormal="8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34.00390625" style="1" customWidth="1"/>
    <col min="2" max="4" width="10.7109375" style="1" customWidth="1"/>
    <col min="5" max="6" width="13.140625" style="1" customWidth="1"/>
    <col min="7" max="7" width="9.140625" style="1" hidden="1" customWidth="1"/>
    <col min="8" max="16384" width="9.140625" style="1" customWidth="1"/>
  </cols>
  <sheetData>
    <row r="1" ht="59.25" customHeight="1">
      <c r="C1" s="4"/>
    </row>
    <row r="2" spans="1:6" ht="16.5" customHeight="1">
      <c r="A2" s="36"/>
      <c r="B2" s="36"/>
      <c r="C2" s="36"/>
      <c r="D2" s="36"/>
      <c r="E2" s="36"/>
      <c r="F2" s="36"/>
    </row>
    <row r="3" spans="1:6" ht="18.75" customHeight="1">
      <c r="A3" s="37"/>
      <c r="B3" s="37"/>
      <c r="C3" s="37"/>
      <c r="D3" s="37"/>
      <c r="E3" s="37"/>
      <c r="F3" s="37"/>
    </row>
    <row r="4" spans="1:6" ht="12.75">
      <c r="A4" s="38"/>
      <c r="B4" s="38"/>
      <c r="C4" s="38"/>
      <c r="D4" s="38"/>
      <c r="E4" s="38"/>
      <c r="F4" s="38"/>
    </row>
    <row r="5" spans="1:6" ht="7.5" customHeight="1">
      <c r="A5" s="5"/>
      <c r="B5" s="39"/>
      <c r="C5" s="39"/>
      <c r="D5" s="39"/>
      <c r="E5" s="5"/>
      <c r="F5" s="5"/>
    </row>
    <row r="6" spans="1:6" ht="15.75" customHeight="1">
      <c r="A6" s="40"/>
      <c r="B6" s="40"/>
      <c r="C6" s="40"/>
      <c r="D6" s="40"/>
      <c r="E6" s="40"/>
      <c r="F6" s="40"/>
    </row>
    <row r="7" spans="1:6" ht="23.25" customHeight="1">
      <c r="A7" s="41" t="s">
        <v>56</v>
      </c>
      <c r="B7" s="41"/>
      <c r="C7" s="41"/>
      <c r="D7" s="41"/>
      <c r="E7" s="41"/>
      <c r="F7" s="41"/>
    </row>
    <row r="8" spans="1:6" ht="15.75" customHeight="1">
      <c r="A8" s="1" t="s">
        <v>66</v>
      </c>
      <c r="E8" s="50" t="s">
        <v>67</v>
      </c>
      <c r="F8" s="50"/>
    </row>
    <row r="9" spans="1:6" ht="7.5" customHeight="1" thickBot="1">
      <c r="A9" s="19"/>
      <c r="B9" s="19"/>
      <c r="C9" s="19"/>
      <c r="D9" s="19"/>
      <c r="E9" s="19"/>
      <c r="F9" s="19"/>
    </row>
    <row r="10" ht="12.75">
      <c r="F10" s="6"/>
    </row>
    <row r="11" spans="1:6" ht="15.75" customHeight="1">
      <c r="A11" s="42" t="s">
        <v>62</v>
      </c>
      <c r="B11" s="42"/>
      <c r="C11" s="42"/>
      <c r="D11" s="42"/>
      <c r="E11" s="42"/>
      <c r="F11" s="42"/>
    </row>
    <row r="12" spans="1:6" ht="15.75" customHeight="1">
      <c r="A12" s="43" t="s">
        <v>58</v>
      </c>
      <c r="B12" s="43"/>
      <c r="C12" s="43"/>
      <c r="D12" s="43"/>
      <c r="E12" s="43"/>
      <c r="F12" s="7"/>
    </row>
    <row r="13" spans="1:6" ht="33" customHeight="1">
      <c r="A13" s="8"/>
      <c r="B13" s="44" t="s">
        <v>5</v>
      </c>
      <c r="C13" s="45"/>
      <c r="D13" s="46"/>
      <c r="E13" s="47" t="s">
        <v>6</v>
      </c>
      <c r="F13" s="48"/>
    </row>
    <row r="14" spans="1:6" ht="46.5" customHeight="1">
      <c r="A14" s="9"/>
      <c r="B14" s="33" t="s">
        <v>63</v>
      </c>
      <c r="C14" s="33" t="s">
        <v>60</v>
      </c>
      <c r="D14" s="35" t="s">
        <v>65</v>
      </c>
      <c r="E14" s="33" t="s">
        <v>64</v>
      </c>
      <c r="F14" s="33" t="s">
        <v>61</v>
      </c>
    </row>
    <row r="15" spans="1:9" ht="15">
      <c r="A15" s="15" t="s">
        <v>8</v>
      </c>
      <c r="B15" s="17">
        <v>0</v>
      </c>
      <c r="C15" s="17">
        <v>0</v>
      </c>
      <c r="D15" s="17">
        <v>0</v>
      </c>
      <c r="E15" s="22">
        <f>B15/237407*100000</f>
        <v>0</v>
      </c>
      <c r="F15" s="22">
        <f aca="true" t="shared" si="0" ref="F15:F65">C15/240113*100000</f>
        <v>0</v>
      </c>
      <c r="G15" s="1" t="s">
        <v>0</v>
      </c>
      <c r="H15" s="2"/>
      <c r="I15" s="3"/>
    </row>
    <row r="16" spans="1:9" ht="15">
      <c r="A16" s="16" t="s">
        <v>9</v>
      </c>
      <c r="B16" s="17">
        <v>0</v>
      </c>
      <c r="C16" s="17">
        <v>0</v>
      </c>
      <c r="D16" s="17">
        <v>0</v>
      </c>
      <c r="E16" s="22">
        <f aca="true" t="shared" si="1" ref="E16:E65">B16/237407*100000</f>
        <v>0</v>
      </c>
      <c r="F16" s="22">
        <f t="shared" si="0"/>
        <v>0</v>
      </c>
      <c r="G16" s="10" t="s">
        <v>0</v>
      </c>
      <c r="H16" s="2"/>
      <c r="I16" s="3"/>
    </row>
    <row r="17" spans="1:9" s="23" customFormat="1" ht="15" customHeight="1">
      <c r="A17" s="20" t="s">
        <v>10</v>
      </c>
      <c r="B17" s="17">
        <v>36</v>
      </c>
      <c r="C17" s="21">
        <v>33</v>
      </c>
      <c r="D17" s="17">
        <v>35</v>
      </c>
      <c r="E17" s="22">
        <f t="shared" si="1"/>
        <v>15.163832574439676</v>
      </c>
      <c r="F17" s="22">
        <f t="shared" si="0"/>
        <v>13.743529088387552</v>
      </c>
      <c r="G17" s="23" t="s">
        <v>0</v>
      </c>
      <c r="H17" s="24"/>
      <c r="I17" s="25"/>
    </row>
    <row r="18" spans="1:9" s="23" customFormat="1" ht="13.5" customHeight="1">
      <c r="A18" s="20" t="s">
        <v>11</v>
      </c>
      <c r="B18" s="17">
        <v>0</v>
      </c>
      <c r="C18" s="21">
        <v>0</v>
      </c>
      <c r="D18" s="17">
        <v>0</v>
      </c>
      <c r="E18" s="22">
        <f t="shared" si="1"/>
        <v>0</v>
      </c>
      <c r="F18" s="22">
        <f t="shared" si="0"/>
        <v>0</v>
      </c>
      <c r="G18" s="23" t="s">
        <v>0</v>
      </c>
      <c r="H18" s="24"/>
      <c r="I18" s="25"/>
    </row>
    <row r="19" spans="1:9" s="23" customFormat="1" ht="15">
      <c r="A19" s="20" t="s">
        <v>12</v>
      </c>
      <c r="B19" s="17">
        <v>0</v>
      </c>
      <c r="C19" s="21">
        <v>0</v>
      </c>
      <c r="D19" s="17">
        <v>1</v>
      </c>
      <c r="E19" s="22">
        <f t="shared" si="1"/>
        <v>0</v>
      </c>
      <c r="F19" s="22">
        <f t="shared" si="0"/>
        <v>0</v>
      </c>
      <c r="G19" s="26" t="s">
        <v>0</v>
      </c>
      <c r="H19" s="24"/>
      <c r="I19" s="25"/>
    </row>
    <row r="20" spans="1:9" s="23" customFormat="1" ht="15">
      <c r="A20" s="20" t="s">
        <v>13</v>
      </c>
      <c r="B20" s="17">
        <v>0</v>
      </c>
      <c r="C20" s="21">
        <v>0</v>
      </c>
      <c r="D20" s="17">
        <v>0</v>
      </c>
      <c r="E20" s="22">
        <f t="shared" si="1"/>
        <v>0</v>
      </c>
      <c r="F20" s="22">
        <f t="shared" si="0"/>
        <v>0</v>
      </c>
      <c r="G20" s="26" t="s">
        <v>0</v>
      </c>
      <c r="H20" s="24"/>
      <c r="I20" s="25"/>
    </row>
    <row r="21" spans="1:9" s="23" customFormat="1" ht="15">
      <c r="A21" s="20" t="s">
        <v>7</v>
      </c>
      <c r="B21" s="17">
        <v>0</v>
      </c>
      <c r="C21" s="21">
        <v>1</v>
      </c>
      <c r="D21" s="17">
        <v>2.8000000000000003</v>
      </c>
      <c r="E21" s="22">
        <f t="shared" si="1"/>
        <v>0</v>
      </c>
      <c r="F21" s="22">
        <f t="shared" si="0"/>
        <v>0.41647057843598634</v>
      </c>
      <c r="G21" s="26" t="s">
        <v>0</v>
      </c>
      <c r="H21" s="24"/>
      <c r="I21" s="25"/>
    </row>
    <row r="22" spans="1:9" s="23" customFormat="1" ht="15">
      <c r="A22" s="20" t="s">
        <v>14</v>
      </c>
      <c r="B22" s="17">
        <v>0</v>
      </c>
      <c r="C22" s="21">
        <v>1</v>
      </c>
      <c r="D22" s="17">
        <v>2.4</v>
      </c>
      <c r="E22" s="22">
        <f t="shared" si="1"/>
        <v>0</v>
      </c>
      <c r="F22" s="22">
        <f t="shared" si="0"/>
        <v>0.41647057843598634</v>
      </c>
      <c r="G22" s="26" t="s">
        <v>0</v>
      </c>
      <c r="H22" s="24"/>
      <c r="I22" s="25"/>
    </row>
    <row r="23" spans="1:9" s="23" customFormat="1" ht="15" customHeight="1">
      <c r="A23" s="20" t="s">
        <v>15</v>
      </c>
      <c r="B23" s="17">
        <v>91</v>
      </c>
      <c r="C23" s="21">
        <v>91</v>
      </c>
      <c r="D23" s="17">
        <v>86.2</v>
      </c>
      <c r="E23" s="22">
        <f t="shared" si="1"/>
        <v>38.330799007611404</v>
      </c>
      <c r="F23" s="22">
        <f t="shared" si="0"/>
        <v>37.89882263767476</v>
      </c>
      <c r="G23" s="23" t="s">
        <v>0</v>
      </c>
      <c r="H23" s="24"/>
      <c r="I23" s="25"/>
    </row>
    <row r="24" spans="1:9" s="23" customFormat="1" ht="15">
      <c r="A24" s="20" t="s">
        <v>16</v>
      </c>
      <c r="B24" s="17">
        <v>1</v>
      </c>
      <c r="C24" s="21">
        <v>1</v>
      </c>
      <c r="D24" s="17">
        <v>2.4</v>
      </c>
      <c r="E24" s="22">
        <f t="shared" si="1"/>
        <v>0.42121757151221323</v>
      </c>
      <c r="F24" s="22">
        <f t="shared" si="0"/>
        <v>0.41647057843598634</v>
      </c>
      <c r="G24" s="23" t="s">
        <v>0</v>
      </c>
      <c r="H24" s="24"/>
      <c r="I24" s="25"/>
    </row>
    <row r="25" spans="1:9" s="23" customFormat="1" ht="15">
      <c r="A25" s="20" t="s">
        <v>17</v>
      </c>
      <c r="B25" s="17">
        <v>23</v>
      </c>
      <c r="C25" s="21">
        <v>66</v>
      </c>
      <c r="D25" s="17">
        <v>41.2</v>
      </c>
      <c r="E25" s="22">
        <f t="shared" si="1"/>
        <v>9.688004144780903</v>
      </c>
      <c r="F25" s="22">
        <f t="shared" si="0"/>
        <v>27.487058176775104</v>
      </c>
      <c r="G25" s="27" t="s">
        <v>0</v>
      </c>
      <c r="H25" s="24"/>
      <c r="I25" s="25"/>
    </row>
    <row r="26" spans="1:9" s="23" customFormat="1" ht="15">
      <c r="A26" s="20" t="s">
        <v>18</v>
      </c>
      <c r="B26" s="17">
        <v>11</v>
      </c>
      <c r="C26" s="21">
        <v>8</v>
      </c>
      <c r="D26" s="17">
        <v>18.400000000000002</v>
      </c>
      <c r="E26" s="22">
        <f t="shared" si="1"/>
        <v>4.633393286634345</v>
      </c>
      <c r="F26" s="22">
        <f t="shared" si="0"/>
        <v>3.3317646274878907</v>
      </c>
      <c r="G26" s="23" t="s">
        <v>0</v>
      </c>
      <c r="H26" s="24"/>
      <c r="I26" s="25"/>
    </row>
    <row r="27" spans="1:9" s="23" customFormat="1" ht="15">
      <c r="A27" s="20" t="s">
        <v>3</v>
      </c>
      <c r="B27" s="17">
        <v>1</v>
      </c>
      <c r="C27" s="21">
        <v>0</v>
      </c>
      <c r="D27" s="17">
        <v>0.2</v>
      </c>
      <c r="E27" s="22">
        <f t="shared" si="1"/>
        <v>0.42121757151221323</v>
      </c>
      <c r="F27" s="22">
        <f t="shared" si="0"/>
        <v>0</v>
      </c>
      <c r="G27" s="23" t="s">
        <v>0</v>
      </c>
      <c r="H27" s="24"/>
      <c r="I27" s="25"/>
    </row>
    <row r="28" spans="1:9" s="23" customFormat="1" ht="30" customHeight="1">
      <c r="A28" s="20" t="s">
        <v>19</v>
      </c>
      <c r="B28" s="17">
        <v>102</v>
      </c>
      <c r="C28" s="17">
        <v>139</v>
      </c>
      <c r="D28" s="17">
        <v>167.6</v>
      </c>
      <c r="E28" s="22">
        <f t="shared" si="1"/>
        <v>42.96419229424575</v>
      </c>
      <c r="F28" s="22">
        <f t="shared" si="0"/>
        <v>57.88941040260211</v>
      </c>
      <c r="G28" s="28" t="s">
        <v>0</v>
      </c>
      <c r="H28" s="24"/>
      <c r="I28" s="25"/>
    </row>
    <row r="29" spans="1:9" s="23" customFormat="1" ht="15" customHeight="1">
      <c r="A29" s="20" t="s">
        <v>53</v>
      </c>
      <c r="B29" s="17">
        <v>0</v>
      </c>
      <c r="C29" s="17">
        <v>1</v>
      </c>
      <c r="D29" s="17">
        <v>1</v>
      </c>
      <c r="E29" s="22">
        <f t="shared" si="1"/>
        <v>0</v>
      </c>
      <c r="F29" s="22">
        <f t="shared" si="0"/>
        <v>0.41647057843598634</v>
      </c>
      <c r="G29" s="23" t="s">
        <v>0</v>
      </c>
      <c r="H29" s="24"/>
      <c r="I29" s="25"/>
    </row>
    <row r="30" spans="1:9" s="23" customFormat="1" ht="15" customHeight="1">
      <c r="A30" s="20" t="s">
        <v>20</v>
      </c>
      <c r="B30" s="17">
        <v>0</v>
      </c>
      <c r="C30" s="17">
        <v>0</v>
      </c>
      <c r="D30" s="17">
        <v>1</v>
      </c>
      <c r="E30" s="22">
        <f t="shared" si="1"/>
        <v>0</v>
      </c>
      <c r="F30" s="22">
        <f t="shared" si="0"/>
        <v>0</v>
      </c>
      <c r="G30" s="23" t="s">
        <v>0</v>
      </c>
      <c r="H30" s="24"/>
      <c r="I30" s="25"/>
    </row>
    <row r="31" spans="1:9" s="23" customFormat="1" ht="15">
      <c r="A31" s="20" t="s">
        <v>21</v>
      </c>
      <c r="B31" s="49">
        <v>6</v>
      </c>
      <c r="C31" s="21">
        <v>1</v>
      </c>
      <c r="D31" s="17">
        <v>1.6</v>
      </c>
      <c r="E31" s="22">
        <f t="shared" si="1"/>
        <v>2.5273054290732793</v>
      </c>
      <c r="F31" s="22">
        <f t="shared" si="0"/>
        <v>0.41647057843598634</v>
      </c>
      <c r="G31" s="23" t="s">
        <v>0</v>
      </c>
      <c r="H31" s="24"/>
      <c r="I31" s="25"/>
    </row>
    <row r="32" spans="1:10" s="23" customFormat="1" ht="15">
      <c r="A32" s="20" t="s">
        <v>22</v>
      </c>
      <c r="B32" s="17">
        <v>11</v>
      </c>
      <c r="C32" s="17">
        <v>1</v>
      </c>
      <c r="D32" s="17">
        <v>2.6</v>
      </c>
      <c r="E32" s="22">
        <f t="shared" si="1"/>
        <v>4.633393286634345</v>
      </c>
      <c r="F32" s="22">
        <f t="shared" si="0"/>
        <v>0.41647057843598634</v>
      </c>
      <c r="H32" s="24"/>
      <c r="I32" s="25"/>
      <c r="J32" s="29"/>
    </row>
    <row r="33" spans="1:10" s="23" customFormat="1" ht="15">
      <c r="A33" s="20" t="s">
        <v>23</v>
      </c>
      <c r="B33" s="17">
        <v>1</v>
      </c>
      <c r="C33" s="17">
        <v>4</v>
      </c>
      <c r="D33" s="17">
        <v>1.4000000000000001</v>
      </c>
      <c r="E33" s="22">
        <f t="shared" si="1"/>
        <v>0.42121757151221323</v>
      </c>
      <c r="F33" s="22">
        <f t="shared" si="0"/>
        <v>1.6658823137439454</v>
      </c>
      <c r="H33" s="24"/>
      <c r="I33" s="25"/>
      <c r="J33" s="29"/>
    </row>
    <row r="34" spans="1:9" s="23" customFormat="1" ht="15">
      <c r="A34" s="20" t="s">
        <v>24</v>
      </c>
      <c r="B34" s="17">
        <v>0</v>
      </c>
      <c r="C34" s="17">
        <v>1</v>
      </c>
      <c r="D34" s="17">
        <v>1</v>
      </c>
      <c r="E34" s="22">
        <f t="shared" si="1"/>
        <v>0</v>
      </c>
      <c r="F34" s="22">
        <f t="shared" si="0"/>
        <v>0.41647057843598634</v>
      </c>
      <c r="G34" s="23" t="s">
        <v>0</v>
      </c>
      <c r="H34" s="24"/>
      <c r="I34" s="25"/>
    </row>
    <row r="35" spans="1:9" s="23" customFormat="1" ht="15">
      <c r="A35" s="20" t="s">
        <v>25</v>
      </c>
      <c r="B35" s="17">
        <v>106</v>
      </c>
      <c r="C35" s="17">
        <v>123</v>
      </c>
      <c r="D35" s="17">
        <v>115.2</v>
      </c>
      <c r="E35" s="22">
        <f t="shared" si="1"/>
        <v>44.6490625802946</v>
      </c>
      <c r="F35" s="22">
        <f t="shared" si="0"/>
        <v>51.225881147626325</v>
      </c>
      <c r="G35" s="23" t="s">
        <v>0</v>
      </c>
      <c r="H35" s="24"/>
      <c r="I35" s="25"/>
    </row>
    <row r="36" spans="1:9" s="23" customFormat="1" ht="15">
      <c r="A36" s="20" t="s">
        <v>26</v>
      </c>
      <c r="B36" s="17">
        <v>1</v>
      </c>
      <c r="C36" s="17">
        <v>0</v>
      </c>
      <c r="D36" s="17">
        <v>1</v>
      </c>
      <c r="E36" s="22">
        <f t="shared" si="1"/>
        <v>0.42121757151221323</v>
      </c>
      <c r="F36" s="22">
        <f t="shared" si="0"/>
        <v>0</v>
      </c>
      <c r="G36" s="23" t="s">
        <v>0</v>
      </c>
      <c r="H36" s="24"/>
      <c r="I36" s="25"/>
    </row>
    <row r="37" spans="1:9" s="23" customFormat="1" ht="15">
      <c r="A37" s="20" t="s">
        <v>27</v>
      </c>
      <c r="B37" s="17">
        <v>0</v>
      </c>
      <c r="C37" s="17">
        <v>0</v>
      </c>
      <c r="D37" s="17">
        <v>0</v>
      </c>
      <c r="E37" s="22">
        <f t="shared" si="1"/>
        <v>0</v>
      </c>
      <c r="F37" s="22">
        <f t="shared" si="0"/>
        <v>0</v>
      </c>
      <c r="G37" s="23" t="s">
        <v>0</v>
      </c>
      <c r="H37" s="24"/>
      <c r="I37" s="25"/>
    </row>
    <row r="38" spans="1:9" s="23" customFormat="1" ht="15">
      <c r="A38" s="20" t="s">
        <v>28</v>
      </c>
      <c r="B38" s="17">
        <v>0</v>
      </c>
      <c r="C38" s="17">
        <v>1</v>
      </c>
      <c r="D38" s="17">
        <v>1</v>
      </c>
      <c r="E38" s="22">
        <f t="shared" si="1"/>
        <v>0</v>
      </c>
      <c r="F38" s="22">
        <f t="shared" si="0"/>
        <v>0.41647057843598634</v>
      </c>
      <c r="G38" s="23" t="s">
        <v>0</v>
      </c>
      <c r="H38" s="24"/>
      <c r="I38" s="25"/>
    </row>
    <row r="39" spans="1:9" s="23" customFormat="1" ht="15">
      <c r="A39" s="20" t="s">
        <v>29</v>
      </c>
      <c r="B39" s="17">
        <v>0</v>
      </c>
      <c r="C39" s="17">
        <v>0</v>
      </c>
      <c r="D39" s="17">
        <v>1.4000000000000001</v>
      </c>
      <c r="E39" s="22">
        <f t="shared" si="1"/>
        <v>0</v>
      </c>
      <c r="F39" s="22">
        <f t="shared" si="0"/>
        <v>0</v>
      </c>
      <c r="G39" s="23" t="s">
        <v>0</v>
      </c>
      <c r="H39" s="24"/>
      <c r="I39" s="25"/>
    </row>
    <row r="40" spans="1:10" s="23" customFormat="1" ht="15">
      <c r="A40" s="20" t="s">
        <v>30</v>
      </c>
      <c r="B40" s="17">
        <v>0</v>
      </c>
      <c r="C40" s="17">
        <v>1</v>
      </c>
      <c r="D40" s="17">
        <v>1</v>
      </c>
      <c r="E40" s="22">
        <f t="shared" si="1"/>
        <v>0</v>
      </c>
      <c r="F40" s="22">
        <f t="shared" si="0"/>
        <v>0.41647057843598634</v>
      </c>
      <c r="G40" s="23" t="s">
        <v>0</v>
      </c>
      <c r="H40" s="24"/>
      <c r="I40" s="25"/>
      <c r="J40" s="30"/>
    </row>
    <row r="41" spans="1:9" s="23" customFormat="1" ht="15">
      <c r="A41" s="20" t="s">
        <v>31</v>
      </c>
      <c r="B41" s="17">
        <v>0</v>
      </c>
      <c r="C41" s="17">
        <v>0</v>
      </c>
      <c r="D41" s="17">
        <v>0</v>
      </c>
      <c r="E41" s="22">
        <f t="shared" si="1"/>
        <v>0</v>
      </c>
      <c r="F41" s="22">
        <f t="shared" si="0"/>
        <v>0</v>
      </c>
      <c r="G41" s="23" t="s">
        <v>0</v>
      </c>
      <c r="H41" s="24"/>
      <c r="I41" s="25"/>
    </row>
    <row r="42" spans="1:9" s="23" customFormat="1" ht="15">
      <c r="A42" s="20" t="s">
        <v>32</v>
      </c>
      <c r="B42" s="17">
        <v>0</v>
      </c>
      <c r="C42" s="17">
        <v>1</v>
      </c>
      <c r="D42" s="17">
        <v>1</v>
      </c>
      <c r="E42" s="22">
        <f t="shared" si="1"/>
        <v>0</v>
      </c>
      <c r="F42" s="22">
        <f t="shared" si="0"/>
        <v>0.41647057843598634</v>
      </c>
      <c r="G42" s="23" t="s">
        <v>0</v>
      </c>
      <c r="H42" s="24"/>
      <c r="I42" s="25"/>
    </row>
    <row r="43" spans="1:9" s="23" customFormat="1" ht="15">
      <c r="A43" s="20" t="s">
        <v>33</v>
      </c>
      <c r="B43" s="17">
        <v>0</v>
      </c>
      <c r="C43" s="17">
        <v>1</v>
      </c>
      <c r="D43" s="17">
        <v>1</v>
      </c>
      <c r="E43" s="22">
        <f t="shared" si="1"/>
        <v>0</v>
      </c>
      <c r="F43" s="22">
        <f t="shared" si="0"/>
        <v>0.41647057843598634</v>
      </c>
      <c r="G43" s="23" t="s">
        <v>0</v>
      </c>
      <c r="H43" s="24"/>
      <c r="I43" s="25"/>
    </row>
    <row r="44" spans="1:9" s="23" customFormat="1" ht="15">
      <c r="A44" s="20" t="s">
        <v>34</v>
      </c>
      <c r="B44" s="17">
        <v>0</v>
      </c>
      <c r="C44" s="17">
        <v>0</v>
      </c>
      <c r="D44" s="17">
        <v>0</v>
      </c>
      <c r="E44" s="22">
        <f t="shared" si="1"/>
        <v>0</v>
      </c>
      <c r="F44" s="22">
        <f t="shared" si="0"/>
        <v>0</v>
      </c>
      <c r="H44" s="24"/>
      <c r="I44" s="25"/>
    </row>
    <row r="45" spans="1:9" s="23" customFormat="1" ht="15">
      <c r="A45" s="20" t="s">
        <v>35</v>
      </c>
      <c r="B45" s="17">
        <v>58</v>
      </c>
      <c r="C45" s="17">
        <v>58</v>
      </c>
      <c r="D45" s="17">
        <v>67.6</v>
      </c>
      <c r="E45" s="22">
        <f t="shared" si="1"/>
        <v>24.430619147708367</v>
      </c>
      <c r="F45" s="22">
        <f t="shared" si="0"/>
        <v>24.15529354928721</v>
      </c>
      <c r="G45" s="23" t="s">
        <v>0</v>
      </c>
      <c r="H45" s="24"/>
      <c r="I45" s="25"/>
    </row>
    <row r="46" spans="1:9" s="23" customFormat="1" ht="15">
      <c r="A46" s="31" t="s">
        <v>4</v>
      </c>
      <c r="B46" s="17">
        <v>33</v>
      </c>
      <c r="C46" s="17">
        <v>35</v>
      </c>
      <c r="D46" s="17">
        <v>46.2</v>
      </c>
      <c r="E46" s="22">
        <f t="shared" si="1"/>
        <v>13.900179859903036</v>
      </c>
      <c r="F46" s="22">
        <f t="shared" si="0"/>
        <v>14.576470245259525</v>
      </c>
      <c r="H46" s="24"/>
      <c r="I46" s="25"/>
    </row>
    <row r="47" spans="1:9" s="23" customFormat="1" ht="15">
      <c r="A47" s="31" t="s">
        <v>55</v>
      </c>
      <c r="B47" s="17">
        <v>11</v>
      </c>
      <c r="C47" s="17">
        <v>10</v>
      </c>
      <c r="D47" s="17">
        <v>7.2</v>
      </c>
      <c r="E47" s="22">
        <f t="shared" si="1"/>
        <v>4.633393286634345</v>
      </c>
      <c r="F47" s="22">
        <f t="shared" si="0"/>
        <v>4.164705784359864</v>
      </c>
      <c r="H47" s="24"/>
      <c r="I47" s="25"/>
    </row>
    <row r="48" spans="1:9" s="23" customFormat="1" ht="15">
      <c r="A48" s="20" t="s">
        <v>36</v>
      </c>
      <c r="B48" s="17">
        <v>6</v>
      </c>
      <c r="C48" s="17">
        <v>12</v>
      </c>
      <c r="D48" s="17">
        <v>13.8</v>
      </c>
      <c r="E48" s="22">
        <f t="shared" si="1"/>
        <v>2.5273054290732793</v>
      </c>
      <c r="F48" s="22">
        <f t="shared" si="0"/>
        <v>4.997646941231837</v>
      </c>
      <c r="G48" s="23" t="s">
        <v>0</v>
      </c>
      <c r="H48" s="24"/>
      <c r="I48" s="25"/>
    </row>
    <row r="49" spans="1:9" s="23" customFormat="1" ht="15">
      <c r="A49" s="20" t="s">
        <v>37</v>
      </c>
      <c r="B49" s="17">
        <v>0</v>
      </c>
      <c r="C49" s="17">
        <v>0</v>
      </c>
      <c r="D49" s="17">
        <v>0</v>
      </c>
      <c r="E49" s="22">
        <f t="shared" si="1"/>
        <v>0</v>
      </c>
      <c r="F49" s="22">
        <f t="shared" si="0"/>
        <v>0</v>
      </c>
      <c r="G49" s="23" t="s">
        <v>0</v>
      </c>
      <c r="H49" s="24"/>
      <c r="I49" s="25"/>
    </row>
    <row r="50" spans="1:9" s="23" customFormat="1" ht="30" customHeight="1">
      <c r="A50" s="32" t="s">
        <v>54</v>
      </c>
      <c r="B50" s="17">
        <v>1</v>
      </c>
      <c r="C50" s="17">
        <v>0</v>
      </c>
      <c r="D50" s="17">
        <v>0</v>
      </c>
      <c r="E50" s="22">
        <f t="shared" si="1"/>
        <v>0.42121757151221323</v>
      </c>
      <c r="F50" s="22">
        <f t="shared" si="0"/>
        <v>0</v>
      </c>
      <c r="G50" s="23" t="s">
        <v>0</v>
      </c>
      <c r="H50" s="24"/>
      <c r="I50" s="25"/>
    </row>
    <row r="51" spans="1:9" s="23" customFormat="1" ht="15">
      <c r="A51" s="20" t="s">
        <v>38</v>
      </c>
      <c r="B51" s="17">
        <v>0</v>
      </c>
      <c r="C51" s="17">
        <v>1</v>
      </c>
      <c r="D51" s="17">
        <v>1</v>
      </c>
      <c r="E51" s="22">
        <f t="shared" si="1"/>
        <v>0</v>
      </c>
      <c r="F51" s="22">
        <f t="shared" si="0"/>
        <v>0.41647057843598634</v>
      </c>
      <c r="G51" s="23" t="s">
        <v>0</v>
      </c>
      <c r="H51" s="24"/>
      <c r="I51" s="25"/>
    </row>
    <row r="52" spans="1:9" s="23" customFormat="1" ht="15">
      <c r="A52" s="20" t="s">
        <v>39</v>
      </c>
      <c r="B52" s="17">
        <v>0</v>
      </c>
      <c r="C52" s="17">
        <v>0</v>
      </c>
      <c r="D52" s="17">
        <v>0</v>
      </c>
      <c r="E52" s="22">
        <f t="shared" si="1"/>
        <v>0</v>
      </c>
      <c r="F52" s="22">
        <f t="shared" si="0"/>
        <v>0</v>
      </c>
      <c r="G52" s="23" t="s">
        <v>0</v>
      </c>
      <c r="H52" s="24"/>
      <c r="I52" s="25"/>
    </row>
    <row r="53" spans="1:9" s="23" customFormat="1" ht="15">
      <c r="A53" s="20" t="s">
        <v>40</v>
      </c>
      <c r="B53" s="17">
        <v>0</v>
      </c>
      <c r="C53" s="17">
        <v>0</v>
      </c>
      <c r="D53" s="17">
        <v>0</v>
      </c>
      <c r="E53" s="22">
        <f t="shared" si="1"/>
        <v>0</v>
      </c>
      <c r="F53" s="22">
        <f t="shared" si="0"/>
        <v>0</v>
      </c>
      <c r="G53" s="23" t="s">
        <v>0</v>
      </c>
      <c r="H53" s="24"/>
      <c r="I53" s="25"/>
    </row>
    <row r="54" spans="1:9" s="23" customFormat="1" ht="15">
      <c r="A54" s="20" t="s">
        <v>41</v>
      </c>
      <c r="B54" s="17">
        <v>1</v>
      </c>
      <c r="C54" s="17">
        <v>1</v>
      </c>
      <c r="D54" s="17">
        <v>1</v>
      </c>
      <c r="E54" s="22">
        <f t="shared" si="1"/>
        <v>0.42121757151221323</v>
      </c>
      <c r="F54" s="22">
        <f t="shared" si="0"/>
        <v>0.41647057843598634</v>
      </c>
      <c r="G54" s="23" t="s">
        <v>0</v>
      </c>
      <c r="H54" s="24"/>
      <c r="I54" s="25"/>
    </row>
    <row r="55" spans="1:9" s="23" customFormat="1" ht="15">
      <c r="A55" s="20" t="s">
        <v>42</v>
      </c>
      <c r="B55" s="17">
        <v>0</v>
      </c>
      <c r="C55" s="17">
        <v>1</v>
      </c>
      <c r="D55" s="17">
        <v>1</v>
      </c>
      <c r="E55" s="22">
        <f t="shared" si="1"/>
        <v>0</v>
      </c>
      <c r="F55" s="22">
        <f t="shared" si="0"/>
        <v>0.41647057843598634</v>
      </c>
      <c r="G55" s="23" t="s">
        <v>0</v>
      </c>
      <c r="H55" s="24"/>
      <c r="I55" s="25"/>
    </row>
    <row r="56" spans="1:9" s="23" customFormat="1" ht="15">
      <c r="A56" s="20" t="s">
        <v>43</v>
      </c>
      <c r="B56" s="17">
        <v>1</v>
      </c>
      <c r="C56" s="17">
        <v>0</v>
      </c>
      <c r="D56" s="17">
        <v>1</v>
      </c>
      <c r="E56" s="22">
        <f t="shared" si="1"/>
        <v>0.42121757151221323</v>
      </c>
      <c r="F56" s="22">
        <f t="shared" si="0"/>
        <v>0</v>
      </c>
      <c r="G56" s="23" t="s">
        <v>0</v>
      </c>
      <c r="H56" s="24"/>
      <c r="I56" s="25"/>
    </row>
    <row r="57" spans="1:9" s="23" customFormat="1" ht="15">
      <c r="A57" s="20" t="s">
        <v>44</v>
      </c>
      <c r="B57" s="17">
        <v>72</v>
      </c>
      <c r="C57" s="17">
        <v>196</v>
      </c>
      <c r="D57" s="17">
        <v>263.2</v>
      </c>
      <c r="E57" s="22">
        <f t="shared" si="1"/>
        <v>30.32766514887935</v>
      </c>
      <c r="F57" s="22">
        <f t="shared" si="0"/>
        <v>81.62823337345333</v>
      </c>
      <c r="G57" s="23" t="s">
        <v>0</v>
      </c>
      <c r="H57" s="24"/>
      <c r="I57" s="25"/>
    </row>
    <row r="58" spans="1:9" s="23" customFormat="1" ht="15">
      <c r="A58" s="20" t="s">
        <v>50</v>
      </c>
      <c r="B58" s="17">
        <v>190</v>
      </c>
      <c r="C58" s="17">
        <v>534</v>
      </c>
      <c r="D58" s="17">
        <v>518.2</v>
      </c>
      <c r="E58" s="22">
        <f t="shared" si="1"/>
        <v>80.0313385873205</v>
      </c>
      <c r="F58" s="22">
        <f t="shared" si="0"/>
        <v>222.39528888481672</v>
      </c>
      <c r="H58" s="24"/>
      <c r="I58" s="25"/>
    </row>
    <row r="59" spans="1:9" s="23" customFormat="1" ht="15">
      <c r="A59" s="20" t="s">
        <v>51</v>
      </c>
      <c r="B59" s="17">
        <v>21</v>
      </c>
      <c r="C59" s="17">
        <v>186</v>
      </c>
      <c r="D59" s="17">
        <v>231.4</v>
      </c>
      <c r="E59" s="22">
        <f t="shared" si="1"/>
        <v>8.845569001756477</v>
      </c>
      <c r="F59" s="22">
        <f t="shared" si="0"/>
        <v>77.46352758909346</v>
      </c>
      <c r="H59" s="24"/>
      <c r="I59" s="25"/>
    </row>
    <row r="60" spans="1:9" s="23" customFormat="1" ht="15">
      <c r="A60" s="20" t="s">
        <v>52</v>
      </c>
      <c r="B60" s="17">
        <v>1</v>
      </c>
      <c r="C60" s="17">
        <v>5</v>
      </c>
      <c r="D60" s="17">
        <v>5.6000000000000005</v>
      </c>
      <c r="E60" s="22">
        <f t="shared" si="1"/>
        <v>0.42121757151221323</v>
      </c>
      <c r="F60" s="22">
        <f t="shared" si="0"/>
        <v>2.082352892179932</v>
      </c>
      <c r="H60" s="24"/>
      <c r="I60" s="25"/>
    </row>
    <row r="61" spans="1:9" s="23" customFormat="1" ht="15">
      <c r="A61" s="20" t="s">
        <v>45</v>
      </c>
      <c r="B61" s="17">
        <v>1</v>
      </c>
      <c r="C61" s="17">
        <v>1</v>
      </c>
      <c r="D61" s="17">
        <v>1.2</v>
      </c>
      <c r="E61" s="22">
        <f t="shared" si="1"/>
        <v>0.42121757151221323</v>
      </c>
      <c r="F61" s="22">
        <f t="shared" si="0"/>
        <v>0.41647057843598634</v>
      </c>
      <c r="G61" s="23" t="s">
        <v>0</v>
      </c>
      <c r="H61" s="24"/>
      <c r="I61" s="25"/>
    </row>
    <row r="62" spans="1:9" s="23" customFormat="1" ht="15">
      <c r="A62" s="20" t="s">
        <v>46</v>
      </c>
      <c r="B62" s="17">
        <v>2</v>
      </c>
      <c r="C62" s="17">
        <v>2</v>
      </c>
      <c r="D62" s="17">
        <v>5.6000000000000005</v>
      </c>
      <c r="E62" s="22">
        <f t="shared" si="1"/>
        <v>0.8424351430244265</v>
      </c>
      <c r="F62" s="22">
        <f t="shared" si="0"/>
        <v>0.8329411568719727</v>
      </c>
      <c r="G62" s="23" t="s">
        <v>0</v>
      </c>
      <c r="H62" s="24"/>
      <c r="I62" s="25"/>
    </row>
    <row r="63" spans="1:9" s="23" customFormat="1" ht="15">
      <c r="A63" s="20" t="s">
        <v>47</v>
      </c>
      <c r="B63" s="17">
        <v>5</v>
      </c>
      <c r="C63" s="17">
        <v>6</v>
      </c>
      <c r="D63" s="17">
        <v>5.6000000000000005</v>
      </c>
      <c r="E63" s="22">
        <f t="shared" si="1"/>
        <v>2.106087857561066</v>
      </c>
      <c r="F63" s="22">
        <f t="shared" si="0"/>
        <v>2.4988234706159185</v>
      </c>
      <c r="G63" s="23" t="s">
        <v>0</v>
      </c>
      <c r="H63" s="24"/>
      <c r="I63" s="25"/>
    </row>
    <row r="64" spans="1:9" s="23" customFormat="1" ht="15">
      <c r="A64" s="20" t="s">
        <v>48</v>
      </c>
      <c r="B64" s="17">
        <v>28</v>
      </c>
      <c r="C64" s="21">
        <v>34</v>
      </c>
      <c r="D64" s="17">
        <v>47.6</v>
      </c>
      <c r="E64" s="22">
        <f t="shared" si="1"/>
        <v>11.79409200234197</v>
      </c>
      <c r="F64" s="22">
        <f t="shared" si="0"/>
        <v>14.159999666823536</v>
      </c>
      <c r="H64" s="24"/>
      <c r="I64" s="34"/>
    </row>
    <row r="65" spans="1:9" ht="15">
      <c r="A65" s="14" t="s">
        <v>49</v>
      </c>
      <c r="B65" s="17">
        <v>155</v>
      </c>
      <c r="C65" s="17">
        <v>167</v>
      </c>
      <c r="D65" s="17">
        <v>200.8</v>
      </c>
      <c r="E65" s="22">
        <f t="shared" si="1"/>
        <v>65.28872358439304</v>
      </c>
      <c r="F65" s="22">
        <f t="shared" si="0"/>
        <v>69.55058659880972</v>
      </c>
      <c r="G65" s="1" t="s">
        <v>0</v>
      </c>
      <c r="H65" s="2"/>
      <c r="I65" s="3"/>
    </row>
    <row r="66" spans="1:4" ht="15">
      <c r="A66" s="1" t="s">
        <v>59</v>
      </c>
      <c r="B66" s="18"/>
      <c r="D66" s="18"/>
    </row>
    <row r="67" spans="2:4" ht="15">
      <c r="B67" s="18"/>
      <c r="D67" s="18"/>
    </row>
    <row r="68" spans="1:15" ht="12.75">
      <c r="A68" s="11" t="s">
        <v>1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2.75">
      <c r="A69" s="1" t="s">
        <v>2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6" ht="12.75">
      <c r="A70" s="1" t="s">
        <v>57</v>
      </c>
      <c r="B70" s="11"/>
      <c r="C70" s="11"/>
      <c r="D70" s="11"/>
      <c r="E70" s="11"/>
      <c r="F70" s="11"/>
    </row>
  </sheetData>
  <sheetProtection/>
  <mergeCells count="11">
    <mergeCell ref="A11:F11"/>
    <mergeCell ref="A12:E12"/>
    <mergeCell ref="B13:D13"/>
    <mergeCell ref="E13:F13"/>
    <mergeCell ref="A2:F2"/>
    <mergeCell ref="A3:F3"/>
    <mergeCell ref="A4:F4"/>
    <mergeCell ref="B5:D5"/>
    <mergeCell ref="A6:F6"/>
    <mergeCell ref="E8:F8"/>
    <mergeCell ref="A7:F7"/>
  </mergeCells>
  <printOptions/>
  <pageMargins left="0.7874015748031497" right="0.1968503937007874" top="0.5905511811023623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Kreslina</dc:creator>
  <cp:keywords/>
  <dc:description/>
  <cp:lastModifiedBy>Tatjana Kļemjacionoka</cp:lastModifiedBy>
  <cp:lastPrinted>2020-04-06T13:23:20Z</cp:lastPrinted>
  <dcterms:created xsi:type="dcterms:W3CDTF">2001-06-15T09:03:13Z</dcterms:created>
  <dcterms:modified xsi:type="dcterms:W3CDTF">2021-06-08T07:04:54Z</dcterms:modified>
  <cp:category/>
  <cp:version/>
  <cp:contentType/>
  <cp:contentStatus/>
</cp:coreProperties>
</file>