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M:\PVSD\OSP\Dati mājas lapai 2018\"/>
    </mc:Choice>
  </mc:AlternateContent>
  <xr:revisionPtr revIDLastSave="0" documentId="13_ncr:1_{7B9078AF-E6A5-41E0-B3DD-D0E85652CB35}" xr6:coauthVersionLast="43" xr6:coauthVersionMax="43" xr10:uidLastSave="{00000000-0000-0000-0000-000000000000}"/>
  <bookViews>
    <workbookView xWindow="-120" yWindow="-120" windowWidth="29040" windowHeight="17640" tabRatio="749" activeTab="4" xr2:uid="{00000000-000D-0000-FFFF-FFFF00000000}"/>
  </bookViews>
  <sheets>
    <sheet name="Saturs_Meta_dati" sheetId="10" r:id="rId1"/>
    <sheet name="ārstētie" sheetId="1" r:id="rId2"/>
    <sheet name="ārst_uz1000iedz" sheetId="3" r:id="rId3"/>
    <sheet name="ārstētie_pa vec" sheetId="2" r:id="rId4"/>
    <sheet name="ārst_pa_vec_uz1000iedz" sheetId="4" r:id="rId5"/>
    <sheet name="pavad_dienas_uz1000iedz" sheetId="5" r:id="rId6"/>
    <sheet name="vid.ārst.ilgums" sheetId="6" r:id="rId7"/>
    <sheet name="letalitāte" sheetId="7" r:id="rId8"/>
    <sheet name="operāc_sk_uz_iedz" sheetId="8" r:id="rId9"/>
    <sheet name="Operētu_pac_letal" sheetId="9" r:id="rId10"/>
  </sheets>
  <definedNames>
    <definedName name="_xlnm._FilterDatabase" localSheetId="1" hidden="1">ārstētie!$A$1:$I$91</definedName>
    <definedName name="_xlnm._FilterDatabase" localSheetId="3" hidden="1">'ārstētie_pa vec'!$A$2:$BJ$98</definedName>
    <definedName name="_ftn1" localSheetId="1">ārstētie!#REF!</definedName>
    <definedName name="_ftn10" localSheetId="2">ārst_uz1000iedz!#REF!</definedName>
    <definedName name="_ftn11" localSheetId="2">ārst_uz1000iedz!#REF!</definedName>
    <definedName name="_ftn2" localSheetId="1">ārstētie!#REF!</definedName>
    <definedName name="_ftn3" localSheetId="1">ārstētie!#REF!</definedName>
    <definedName name="_ftn4" localSheetId="2">ārst_uz1000iedz!#REF!</definedName>
    <definedName name="_ftn5" localSheetId="2">ārst_uz1000iedz!#REF!</definedName>
    <definedName name="_ftn6" localSheetId="2">ārst_uz1000iedz!#REF!</definedName>
    <definedName name="_ftn7" localSheetId="2">ārst_uz1000iedz!#REF!</definedName>
    <definedName name="_ftn8" localSheetId="2">ārst_uz1000iedz!#REF!</definedName>
    <definedName name="_ftn9" localSheetId="2">ārst_uz1000iedz!#REF!</definedName>
    <definedName name="_ftnref1" localSheetId="1">ārstētie!$A$77</definedName>
    <definedName name="_ftnref10" localSheetId="2">ārst_uz1000iedz!$A$79</definedName>
    <definedName name="_ftnref11" localSheetId="2">ārst_uz1000iedz!$A$80</definedName>
    <definedName name="_ftnref2" localSheetId="1">ārstētie!$A$78</definedName>
    <definedName name="_ftnref3" localSheetId="1">ārstētie!$A$79</definedName>
    <definedName name="_ftnref4" localSheetId="2">ārst_uz1000iedz!$B$56</definedName>
    <definedName name="_ftnref5" localSheetId="2">ārst_uz1000iedz!$B$65</definedName>
    <definedName name="_ftnref6" localSheetId="2">ārst_uz1000iedz!$B$66</definedName>
    <definedName name="_ftnref7" localSheetId="2">ārst_uz1000iedz!$B$67</definedName>
    <definedName name="_ftnref8" localSheetId="2">ārst_uz1000iedz!$B$68</definedName>
    <definedName name="_ftnref9" localSheetId="2">ārst_uz1000iedz!$A$78</definedName>
    <definedName name="_Toc496169069" localSheetId="1">ārstētie!$B$1</definedName>
    <definedName name="_Toc496169070" localSheetId="3">'ārstētie_pa vec'!$B$2</definedName>
    <definedName name="_Toc496169071" localSheetId="2">ārst_uz1000iedz!$B$2</definedName>
    <definedName name="_Toc496169104" localSheetId="1">ārstētie!#REF!</definedName>
    <definedName name="_Toc496169105" localSheetId="3">'ārstētie_pa vec'!#REF!</definedName>
    <definedName name="_Toc496169106" localSheetId="2">ārst_uz1000iedz!#REF!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2" i="10" l="1"/>
  <c r="A1" i="9"/>
  <c r="B11" i="10"/>
  <c r="A2" i="8"/>
  <c r="B10" i="10"/>
  <c r="A1" i="7"/>
  <c r="B9" i="10"/>
  <c r="A1" i="6"/>
  <c r="B8" i="10"/>
  <c r="A2" i="5"/>
  <c r="B7" i="10"/>
  <c r="A2" i="4"/>
  <c r="B6" i="10"/>
  <c r="A2" i="2"/>
  <c r="B5" i="10"/>
  <c r="A2" i="3"/>
  <c r="B4" i="10"/>
  <c r="A1" i="1"/>
</calcChain>
</file>

<file path=xl/sharedStrings.xml><?xml version="1.0" encoding="utf-8"?>
<sst xmlns="http://schemas.openxmlformats.org/spreadsheetml/2006/main" count="2334" uniqueCount="259">
  <si>
    <t>SSK-10 kods</t>
  </si>
  <si>
    <t>Diagnoze</t>
  </si>
  <si>
    <t>A00–T98</t>
  </si>
  <si>
    <t>KOPĀ</t>
  </si>
  <si>
    <t>A00–B99</t>
  </si>
  <si>
    <t>Infekcijas un parazitārās slimības</t>
  </si>
  <si>
    <t>A00–A09</t>
  </si>
  <si>
    <t>zarnu infekcijas slimības</t>
  </si>
  <si>
    <t>A15–A16</t>
  </si>
  <si>
    <t>elpošanas orgānu tuberkuloze</t>
  </si>
  <si>
    <t>A40–A41</t>
  </si>
  <si>
    <t>septicēmija</t>
  </si>
  <si>
    <t>B15–B19</t>
  </si>
  <si>
    <t>vīrushepatīts</t>
  </si>
  <si>
    <t>C00–D48</t>
  </si>
  <si>
    <t>Audzēji</t>
  </si>
  <si>
    <t>C00–C97</t>
  </si>
  <si>
    <t>ļaundabīgi audzēji (ieskaitot limfoīdos un asinsrades audos)</t>
  </si>
  <si>
    <t>D50–D89</t>
  </si>
  <si>
    <t>Asins un asinsrades orgānu slimības un noteikti imūnsistēmas traucējumi</t>
  </si>
  <si>
    <t>D50</t>
  </si>
  <si>
    <t>dzelzs deficīta anēmija</t>
  </si>
  <si>
    <t>E00 –E90</t>
  </si>
  <si>
    <t>Endokrīnās, uztura un vielmaiņas slimības</t>
  </si>
  <si>
    <t>E05</t>
  </si>
  <si>
    <t>tireotoksikoze (hipertireoze)</t>
  </si>
  <si>
    <t>E10 –E14</t>
  </si>
  <si>
    <t>cukura diabēts</t>
  </si>
  <si>
    <t>E66</t>
  </si>
  <si>
    <t>aptaukošanās</t>
  </si>
  <si>
    <t>F00 –F99</t>
  </si>
  <si>
    <t>Psihiski un uzvedības traucējumi</t>
  </si>
  <si>
    <t>G00-G99, H00-H59, H60–H95</t>
  </si>
  <si>
    <t>Nervu sistēmas un maņu orgānu slimības</t>
  </si>
  <si>
    <t>G80</t>
  </si>
  <si>
    <t>bērnu cerebrālā trieka</t>
  </si>
  <si>
    <t>G45</t>
  </si>
  <si>
    <t>cerebrāla transitoriska išēmiska lēkme un radniecīgi sindromi</t>
  </si>
  <si>
    <t>G50-G72</t>
  </si>
  <si>
    <t>perifērās nervu sistēmas slimības</t>
  </si>
  <si>
    <t>H40–H42</t>
  </si>
  <si>
    <t>glaukoma</t>
  </si>
  <si>
    <t>H25–H26</t>
  </si>
  <si>
    <t>katarakta</t>
  </si>
  <si>
    <t>I00 – I99</t>
  </si>
  <si>
    <t>Asinsrites sistēmas slimības</t>
  </si>
  <si>
    <t>I00 – I02</t>
  </si>
  <si>
    <t>akūts reimatisms (ieskaitot horeju)</t>
  </si>
  <si>
    <t>I05 – I09</t>
  </si>
  <si>
    <t>hroniskas reimatiskas sirds slimības</t>
  </si>
  <si>
    <t>I10 – I15</t>
  </si>
  <si>
    <t>hipertensīvas slimības (izņemot gadījumus, kas kombinējas ar sirds išēmisko slimību un galvas smadzeņu bojājumu)</t>
  </si>
  <si>
    <t>I21,I22</t>
  </si>
  <si>
    <t>akūts miokarda infarkts</t>
  </si>
  <si>
    <t>I24</t>
  </si>
  <si>
    <t>citas akūtas sirds išēmiskās slimības</t>
  </si>
  <si>
    <t>I20</t>
  </si>
  <si>
    <t>stenokardija</t>
  </si>
  <si>
    <t>I25</t>
  </si>
  <si>
    <t>hroniska sirds išēmiskā slimība</t>
  </si>
  <si>
    <t>I60 – I69</t>
  </si>
  <si>
    <t>cerebrovaskulāras slimības</t>
  </si>
  <si>
    <t>I60</t>
  </si>
  <si>
    <t>subarahnoidāls asinsizplūdums</t>
  </si>
  <si>
    <t>I61</t>
  </si>
  <si>
    <t>intracerebrāls asinsizplūdums</t>
  </si>
  <si>
    <t>I63</t>
  </si>
  <si>
    <t>smadzeņu infarkts</t>
  </si>
  <si>
    <t>I67.2</t>
  </si>
  <si>
    <t>smadzeņu ateroskleroze</t>
  </si>
  <si>
    <t>I69</t>
  </si>
  <si>
    <t>cerebrovaskulāru slimību sekas</t>
  </si>
  <si>
    <t>J00 – J99</t>
  </si>
  <si>
    <t>Elpošanas sistēmas slimības</t>
  </si>
  <si>
    <t>akūtas elpceļu slimības</t>
  </si>
  <si>
    <t>J12 –J16, J18</t>
  </si>
  <si>
    <t>pneimonijas</t>
  </si>
  <si>
    <t>J40 –J42, J43, J44.8</t>
  </si>
  <si>
    <t>bronhīti, hroniski un nenoskaidroti, emfizēma</t>
  </si>
  <si>
    <t>J45, J46</t>
  </si>
  <si>
    <t>astma, astmatisks stāvoklis</t>
  </si>
  <si>
    <t>J44.0, 1, 9; J47;J67;J80; J81; J84-J86; J90 –J94</t>
  </si>
  <si>
    <t>J44.0, 1, 9; J47;J67</t>
  </si>
  <si>
    <t>K00 –K93</t>
  </si>
  <si>
    <t>Gremošanas sistēmas slimības</t>
  </si>
  <si>
    <t>K25</t>
  </si>
  <si>
    <t>kuņģa čūla (erozijas)</t>
  </si>
  <si>
    <t>K26</t>
  </si>
  <si>
    <t>divpadsmitpirkstu zarnas čūla (erozijas)</t>
  </si>
  <si>
    <t>K29.4</t>
  </si>
  <si>
    <t>hronisks atrofisks gastrīts</t>
  </si>
  <si>
    <t>K29.8, 9</t>
  </si>
  <si>
    <t>duodenīts, gastroduodenīts</t>
  </si>
  <si>
    <t>K50</t>
  </si>
  <si>
    <t>Krona slimība (reģionāls enterīts)</t>
  </si>
  <si>
    <t>K51</t>
  </si>
  <si>
    <t>čūlainais (ulcerozs) kolīts</t>
  </si>
  <si>
    <t>K80</t>
  </si>
  <si>
    <t>žultsakmeņu slimība</t>
  </si>
  <si>
    <t>K81, K83.0</t>
  </si>
  <si>
    <t>holecistīts, holangīts</t>
  </si>
  <si>
    <t>K85, K86</t>
  </si>
  <si>
    <t>aizkuņģa dziedzera slimības</t>
  </si>
  <si>
    <t>K90</t>
  </si>
  <si>
    <t>zarnu malabsorbcija</t>
  </si>
  <si>
    <t>L00 – L99</t>
  </si>
  <si>
    <t>Ādas un zemādas audu slimības</t>
  </si>
  <si>
    <t>M00-M99</t>
  </si>
  <si>
    <t>Skeleta, muskuļu un saistaudu slimības</t>
  </si>
  <si>
    <t>M05,M06, M08</t>
  </si>
  <si>
    <t>reimatoīdais artrīts, juvenīlais artrīts</t>
  </si>
  <si>
    <t>M30-M36, M45</t>
  </si>
  <si>
    <t>saistaudu sistēmslimības, ankilozējošais spondilīts</t>
  </si>
  <si>
    <t>N00–N99</t>
  </si>
  <si>
    <t>Uroģenitālās sistēmas slimības</t>
  </si>
  <si>
    <t>glomerulāras slimības, nieru mazspēja</t>
  </si>
  <si>
    <t>N10–N12</t>
  </si>
  <si>
    <t>nieru infekcijas</t>
  </si>
  <si>
    <t>N20–N23</t>
  </si>
  <si>
    <t>urolitiāze</t>
  </si>
  <si>
    <t>N40–N42</t>
  </si>
  <si>
    <t>prostatas slimības</t>
  </si>
  <si>
    <t>O00-O99</t>
  </si>
  <si>
    <t>Grūtniecības, dzemdību un pēcdzemdību periods</t>
  </si>
  <si>
    <t>O75.2 – O75.3, O85 – O86</t>
  </si>
  <si>
    <t>infekcija dzemdībās un pēcdzemdību periodā</t>
  </si>
  <si>
    <t>P00–P96</t>
  </si>
  <si>
    <t>Noteikti perinatālā perioda stāvokļi</t>
  </si>
  <si>
    <t>Q00–Q99</t>
  </si>
  <si>
    <t>Iedzimtas kroplības, deformācijas un hromosomu anomālijas</t>
  </si>
  <si>
    <t>Q20–Q28</t>
  </si>
  <si>
    <t>iedzimtas asinsrites sistēmas kroplības</t>
  </si>
  <si>
    <t>R00–R99</t>
  </si>
  <si>
    <t>Simptomi, pazīmes un anomāla klīniska un laboratorijas atrade</t>
  </si>
  <si>
    <t>Ievainojumi, saindēšanās un citas ārējas iedarbes sekas</t>
  </si>
  <si>
    <t>S02.0</t>
  </si>
  <si>
    <t>galvaskausa velves lūzums</t>
  </si>
  <si>
    <t>S02.1</t>
  </si>
  <si>
    <t>galvaskausa pamatnes lūzums</t>
  </si>
  <si>
    <t>S02.2– S02.6</t>
  </si>
  <si>
    <t>sejas kaulu lūzumi</t>
  </si>
  <si>
    <t>S02.7 – 9</t>
  </si>
  <si>
    <t>pārējie galvaskausa kaulu lūzumi</t>
  </si>
  <si>
    <t>T02.0</t>
  </si>
  <si>
    <t>galvas un arī kakla kaulu lūzumi</t>
  </si>
  <si>
    <t>mugurkaula lūzumi</t>
  </si>
  <si>
    <t>muguras smadzeņu bojājumi</t>
  </si>
  <si>
    <t>pārējie ķermeņa kaulu lūzumi</t>
  </si>
  <si>
    <t>S06.0</t>
  </si>
  <si>
    <t xml:space="preserve">smadzeņu satricinājums </t>
  </si>
  <si>
    <t>S06.1 – 3</t>
  </si>
  <si>
    <t>galvas smadzeņu kontūzijas, plīsums</t>
  </si>
  <si>
    <t>S06.4 – 6</t>
  </si>
  <si>
    <t xml:space="preserve">traumatiski, subarahnoidāli, subdurāli un epidurāli asinsizplūdumi </t>
  </si>
  <si>
    <t>S06.8</t>
  </si>
  <si>
    <t>citi intrakraniāli bojājumi</t>
  </si>
  <si>
    <t>S06.7, 9</t>
  </si>
  <si>
    <t> neskaidra rakstura  intrakraniālas traumas</t>
  </si>
  <si>
    <t>T20–T32</t>
  </si>
  <si>
    <t>termiski un ķīmiski apdegumi</t>
  </si>
  <si>
    <t>T36 –T65</t>
  </si>
  <si>
    <t>saindēšanās ar medikamentiem, bioloģiskām un citām nemedicīniskas cilmes vielām</t>
  </si>
  <si>
    <t>J00–J06, J20 – J22, J30</t>
  </si>
  <si>
    <t xml:space="preserve">  citas elpošanas sistēmas   slimības</t>
  </si>
  <si>
    <t xml:space="preserve">      no tām: citas  hroniskas plaušu slimības</t>
  </si>
  <si>
    <t>N00–N07, N17 – N19</t>
  </si>
  <si>
    <t>S00–S99, T00–T98</t>
  </si>
  <si>
    <t>S12.0 – 7, 9; S22.0, 1; S32.0 – 2, 7, 8</t>
  </si>
  <si>
    <t>S14.0, 1; S24.0 – 1; S34.0 – 1</t>
  </si>
  <si>
    <t>S12.8, S22.2 – 9; S32.3 – 5; S42, S52, S62, S72; S82; S92; T02.1 – 9; T10; T12; T14.2</t>
  </si>
  <si>
    <t>Līdz 1 gadam</t>
  </si>
  <si>
    <t>1-14 gadi</t>
  </si>
  <si>
    <t>15-17 gadi</t>
  </si>
  <si>
    <t>18 – 44 gadi</t>
  </si>
  <si>
    <t>45 – 59 gadi</t>
  </si>
  <si>
    <t>60 gadi un vecāki</t>
  </si>
  <si>
    <t>...</t>
  </si>
  <si>
    <t>... </t>
  </si>
  <si>
    <t>x</t>
  </si>
  <si>
    <t>hipertensīvas slimības (izņemot gadījumus, kas kombinējas ar sirds išēmisko sl-bu un galvas smadzeņu bojājumu)</t>
  </si>
  <si>
    <t>citas hroniskas plaušu slimības</t>
  </si>
  <si>
    <t>J80; J81; J84-J86; J90 –J94</t>
  </si>
  <si>
    <t>citas elpošanas sistēmas slimības</t>
  </si>
  <si>
    <t>O75.2 –O75.3, O85–O86</t>
  </si>
  <si>
    <t>S02.2 – S02.6</t>
  </si>
  <si>
    <t>…</t>
  </si>
  <si>
    <t>Operāciju skaits – kopā</t>
  </si>
  <si>
    <t>    tajā skaitā: Nervu sistēmas operācijas</t>
  </si>
  <si>
    <t>       no tām: galvas smadzeņu operācijas</t>
  </si>
  <si>
    <t>       perifērās nervu sistēmas operācijas</t>
  </si>
  <si>
    <t>Endokrīnās sistēmas operācijas</t>
  </si>
  <si>
    <t>Redzes orgānu operācijas</t>
  </si>
  <si>
    <t>      no tām – operācijas sakarā ar: glaukomu</t>
  </si>
  <si>
    <t>       enukleāciju</t>
  </si>
  <si>
    <t>       kataraktu</t>
  </si>
  <si>
    <t>Ausu, kakla un deguna operācijas</t>
  </si>
  <si>
    <t>Elpošanas orgānu operācijas</t>
  </si>
  <si>
    <t>Sirds operācijas</t>
  </si>
  <si>
    <t>       no tām: kardiostimulatora implantācijas</t>
  </si>
  <si>
    <t>Asinsvadu operācijas</t>
  </si>
  <si>
    <t>Vēdera dobuma orgānu operācijas, ieskaitot akūtās ķirurģijas operācijas</t>
  </si>
  <si>
    <t>       no tām:  kuņģa operācijas sakarā ar čūlas slimību</t>
  </si>
  <si>
    <t>       hiatālās trūces plastika</t>
  </si>
  <si>
    <t>       citu neiesprūdušu trūču plastika</t>
  </si>
  <si>
    <t>       hroniska holecistīta holecistektomija</t>
  </si>
  <si>
    <t>       zarnu operācijas sakarā ar iekaisuma  slimībām (K50, K51)</t>
  </si>
  <si>
    <t>       operācijas sakarā ar kuņģa vēzi</t>
  </si>
  <si>
    <t>       operācijas sakarā ar resnās un taisnās  zarnas vēzi</t>
  </si>
  <si>
    <t>Anus operācijas</t>
  </si>
  <si>
    <t>Nieru, urīnizvadceļu, vīriešu dzimumorgānu, prostatas operācijas</t>
  </si>
  <si>
    <t>Sieviešu dzimumorgānu operācijas, ieskaitot operācijas sakarā ar ārpusdzemdes grūtniecību</t>
  </si>
  <si>
    <t>       no tām: dzemdes dobuma abrāzijas (diagnostiskās  un  missed aborti)</t>
  </si>
  <si>
    <t>       dzemdes ekstirpācijas (daļējas, pilnīgas)</t>
  </si>
  <si>
    <t>          tajā skaitā: vaginālās</t>
  </si>
  <si>
    <t>Dzemdniecības operācijas</t>
  </si>
  <si>
    <t>Kaulu–muskuļu sistēmas operācijas</t>
  </si>
  <si>
    <t>       no tām:  apakšdelma un plaukstas amputācija, elkoņa locītavas dezartikulācija un amputācija augšdelma kaula rajonā, pleca locītavas dezartikulācija un amputācija starp krūšu kurvi un lāpstiņu</t>
  </si>
  <si>
    <t>       pēdas amputācija un dezartikulācija, apakšstilba vai potītes amputācija</t>
  </si>
  <si>
    <t>       augšstilba amputācija ar ceļa locītavas dezartikulāciju.  Iegurņa amputācija ar  gūžas locītavas dezartikulāciju</t>
  </si>
  <si>
    <t>       gūžas locītavas endoprotezēšana</t>
  </si>
  <si>
    <t>       ceļa locītavas endoprotezēšana</t>
  </si>
  <si>
    <t>Krūts dziedzera operācijas</t>
  </si>
  <si>
    <t>Ādas un zemādas audu operācijas</t>
  </si>
  <si>
    <t>Pārējās</t>
  </si>
  <si>
    <t>Operēto pacientu skaits</t>
  </si>
  <si>
    <t>Operēto pacientu letalitāte, %</t>
  </si>
  <si>
    <t>Operāciju skaits</t>
  </si>
  <si>
    <t>Uz 100 000 iedzīvotāju</t>
  </si>
  <si>
    <t>SATURS</t>
  </si>
  <si>
    <t>1.tabula</t>
  </si>
  <si>
    <t>2.tabula</t>
  </si>
  <si>
    <t>3.tabula</t>
  </si>
  <si>
    <t>4.tabula</t>
  </si>
  <si>
    <t>5.tabula</t>
  </si>
  <si>
    <t>6.tabula</t>
  </si>
  <si>
    <t>7.tabula</t>
  </si>
  <si>
    <t>8.tabula</t>
  </si>
  <si>
    <t>9.tabula</t>
  </si>
  <si>
    <t>META DATI</t>
  </si>
  <si>
    <r>
      <rPr>
        <b/>
        <sz val="14"/>
        <color rgb="FF0070C0"/>
        <rFont val="Times New Roman"/>
        <family val="1"/>
        <charset val="186"/>
      </rPr>
      <t xml:space="preserve">Datu avoti: </t>
    </r>
    <r>
      <rPr>
        <sz val="11"/>
        <color theme="1"/>
        <rFont val="Times New Roman"/>
        <family val="1"/>
        <charset val="186"/>
      </rPr>
      <t xml:space="preserve">
1.1. „Pārskats par stacionāra darbību” – valsts statistikas pārskats atbilstoši 2009.gada 6.janvāra Ministru kabineta noteikumu Nr.10. „Noteikumi par valsts statistikas pārskatiem veselības aprūpes jomā” (turpmāk tekstā – Pārskats) 7.pielikumam (turpmāk tekstā – Pārskats). 
1.2. „Pārskats par diagnostiskās radioloģijas darbu” – valsts statistikas pārskats atbilstoši 2009.gada 6.janvāra Ministru kabineta noteikumu Nr.10. „Noteikumi par valsts statistikas pārskatiem veselības aprūpes jomā” 15.pielikumam (turpmāk tekstā – 15.pielikums).
</t>
    </r>
  </si>
  <si>
    <r>
      <rPr>
        <b/>
        <sz val="14"/>
        <color rgb="FF0070C0"/>
        <rFont val="Times New Roman"/>
        <family val="1"/>
        <charset val="186"/>
      </rPr>
      <t>Informācijas avots:</t>
    </r>
    <r>
      <rPr>
        <sz val="11"/>
        <color theme="1"/>
        <rFont val="Times New Roman"/>
        <family val="1"/>
        <charset val="186"/>
      </rPr>
      <t xml:space="preserve">
Pārskati tiek apkopoti, pamatojoties uz stacionāru sniegto informāciju. Stacionārās ārstniecības iestādes aizpilda un iesniedz gada pārskatus reizi gadā, atbilstoši 2010.gada 6.janvāra Ministru kabineta noteikumu Nr.10. „Noteikumi par valsts statistikas pārskatiem veselības aprūpes jomā”. 
</t>
    </r>
  </si>
  <si>
    <t>x </t>
  </si>
  <si>
    <t xml:space="preserve">x </t>
  </si>
  <si>
    <t xml:space="preserve">x  </t>
  </si>
  <si>
    <t> 5</t>
  </si>
  <si>
    <r>
      <t>x</t>
    </r>
    <r>
      <rPr>
        <sz val="8"/>
        <color rgb="FF000000"/>
        <rFont val="Arial Narrow"/>
        <family val="2"/>
      </rPr>
      <t> </t>
    </r>
  </si>
  <si>
    <t>STACIONĀRĀ ĀRSTĒTO PACIENTU SKAITS PA SLIMĪBU GRUPĀM 2011. – 2018. GADĀ, visās slimnīcās</t>
  </si>
  <si>
    <t>SLIMĪBU VIDĒJAIS ĀRSTĒŠANAS ILGUMS VISOS STACIONĀROS KOPĀ (DIENĀS) PA GALVENAJĀM SLIMĪBU GRUPĀM 2011. – 2018.GADĀ</t>
  </si>
  <si>
    <t>VISOS STACIONĀROS ĀRSTĒTO PACIENTU LETALITĀTE 2011. – 2018. GADĀ, %</t>
  </si>
  <si>
    <t>ĶIRURĢISKĀS OPERĀCIJAS VISOS STACIONĀROS 2011. - 2018. GADĀ</t>
  </si>
  <si>
    <t>OPERĒTO PACIENTU LETALITĀTE VISOS STACIONĀROS 2011. -2018.GADĀ</t>
  </si>
  <si>
    <t>VISOS STACIONĀROS ĀRSTĒTO PACIENTU (IZRAKSTĪTO UN MIRUŠO) SKAITS PA SLIMĪBU UN VECUMA GRUPĀM 2011. – 2018.GADĀ, absolūtos skaitļos</t>
  </si>
  <si>
    <r>
      <t>STACIONĀRĀ ĀRSTĒTO PACIENTU SKAITS PA SLIMĪBU GRUPĀM</t>
    </r>
    <r>
      <rPr>
        <b/>
        <vertAlign val="superscript"/>
        <sz val="12"/>
        <color rgb="FF00377A"/>
        <rFont val="Arial Narrow"/>
        <family val="2"/>
      </rPr>
      <t xml:space="preserve"> </t>
    </r>
    <r>
      <rPr>
        <b/>
        <sz val="12"/>
        <color rgb="FF00377A"/>
        <rFont val="Arial Narrow"/>
        <family val="2"/>
      </rPr>
      <t xml:space="preserve"> 2011. – 2018. GADĀ, uz 1000 iedzīvotāju</t>
    </r>
  </si>
  <si>
    <t>PAVADĪTO DIENU SKAITS IZRAKSTĪTIEM PACIENTIEM VISOS STACIONĀROS 2011. – 2018. GADĀ, uz 1000 iedzīvotāju</t>
  </si>
  <si>
    <t>VISOS STACIONĀROS ĀRSTĒTO PACIENTU (IZRAKSTĪTO UN MIRUŠO) SKAITS PA SLIMĪBU UN VECUMA GRUPĀM 2011. – 2018.GADĀ, uz 1000 iedzīvotāju</t>
  </si>
  <si>
    <t>2018*</t>
  </si>
  <si>
    <t>....</t>
  </si>
  <si>
    <t>* Dati atjaunināti uz 16.07.2019</t>
  </si>
  <si>
    <t>* Dati atjaunināti uz 16.07.2019.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</si>
</sst>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5" x14ac:knownFonts="1">
    <font>
      <sz val="11"/>
      <color theme="1"/>
      <name val="Calibri"/>
      <family val="2"/>
      <charset val="186"/>
      <scheme val="minor"/>
    </font>
    <font>
      <b/>
      <sz val="10"/>
      <color theme="1"/>
      <name val="Arial Narrow"/>
      <family val="2"/>
    </font>
    <font>
      <b/>
      <sz val="8"/>
      <color theme="1"/>
      <name val="Arial Narrow"/>
      <family val="2"/>
    </font>
    <font>
      <sz val="8"/>
      <color theme="1"/>
      <name val="Arial Narrow"/>
      <family val="2"/>
    </font>
    <font>
      <b/>
      <sz val="8"/>
      <color rgb="FF000000"/>
      <name val="Arial Narrow"/>
      <family val="2"/>
    </font>
    <font>
      <sz val="8"/>
      <color rgb="FF000000"/>
      <name val="Arial Narrow"/>
      <family val="2"/>
    </font>
    <font>
      <i/>
      <sz val="8"/>
      <color theme="1"/>
      <name val="Arial Narrow"/>
      <family val="2"/>
    </font>
    <font>
      <sz val="9"/>
      <color theme="1"/>
      <name val="Arial Narrow"/>
      <family val="2"/>
    </font>
    <font>
      <sz val="10"/>
      <color indexed="8"/>
      <name val="Arial"/>
      <family val="2"/>
    </font>
    <font>
      <sz val="8"/>
      <color indexed="8"/>
      <name val="Tahoma"/>
      <family val="2"/>
    </font>
    <font>
      <sz val="8"/>
      <color indexed="8"/>
      <name val="Arial Narrow"/>
      <family val="2"/>
    </font>
    <font>
      <b/>
      <sz val="8"/>
      <color indexed="8"/>
      <name val="Arial Narrow"/>
      <family val="2"/>
    </font>
    <font>
      <sz val="8"/>
      <color theme="1"/>
      <name val="Wingdings"/>
      <charset val="2"/>
    </font>
    <font>
      <b/>
      <sz val="10"/>
      <name val="Arial Narrow"/>
      <family val="2"/>
    </font>
    <font>
      <b/>
      <sz val="12"/>
      <color rgb="FF00377A"/>
      <name val="Arial Narrow"/>
      <family val="2"/>
    </font>
    <font>
      <b/>
      <vertAlign val="superscript"/>
      <sz val="12"/>
      <color rgb="FF00377A"/>
      <name val="Arial Narrow"/>
      <family val="2"/>
    </font>
    <font>
      <b/>
      <sz val="9"/>
      <color rgb="FF000000"/>
      <name val="Arial Narrow"/>
      <family val="2"/>
    </font>
    <font>
      <sz val="9"/>
      <color rgb="FF000000"/>
      <name val="Arial Narrow"/>
      <family val="2"/>
    </font>
    <font>
      <sz val="10"/>
      <color indexed="8"/>
      <name val="Arial"/>
      <family val="2"/>
    </font>
    <font>
      <sz val="11"/>
      <color theme="1"/>
      <name val="Arial Narrow"/>
      <family val="2"/>
    </font>
    <font>
      <sz val="11"/>
      <color indexed="8"/>
      <name val="Arial Narrow"/>
      <family val="2"/>
    </font>
    <font>
      <sz val="10"/>
      <color theme="1"/>
      <name val="Arial Narrow"/>
      <family val="2"/>
    </font>
    <font>
      <sz val="10"/>
      <color indexed="8"/>
      <name val="Arial Narrow"/>
      <family val="2"/>
    </font>
    <font>
      <b/>
      <sz val="11"/>
      <color theme="4" tint="-0.499984740745262"/>
      <name val="Arial Narrow"/>
      <family val="2"/>
    </font>
    <font>
      <b/>
      <sz val="12"/>
      <color theme="4" tint="-0.499984740745262"/>
      <name val="Arial Narrow"/>
      <family val="2"/>
    </font>
    <font>
      <b/>
      <sz val="11"/>
      <name val="Arial Narrow"/>
      <family val="2"/>
    </font>
    <font>
      <b/>
      <sz val="11"/>
      <color theme="1"/>
      <name val="Arial Narrow"/>
      <family val="2"/>
    </font>
    <font>
      <b/>
      <sz val="11"/>
      <color indexed="8"/>
      <name val="Arial Narrow"/>
      <family val="2"/>
    </font>
    <font>
      <b/>
      <sz val="12"/>
      <name val="Arial Narrow"/>
      <family val="2"/>
    </font>
    <font>
      <b/>
      <sz val="10"/>
      <color indexed="8"/>
      <name val="Arial Narrow"/>
      <family val="2"/>
    </font>
    <font>
      <u/>
      <sz val="11"/>
      <color theme="10"/>
      <name val="Calibri"/>
      <family val="2"/>
      <charset val="186"/>
      <scheme val="minor"/>
    </font>
    <font>
      <u/>
      <sz val="11"/>
      <color theme="10"/>
      <name val="Times New Roman"/>
      <family val="1"/>
      <charset val="186"/>
    </font>
    <font>
      <b/>
      <u/>
      <sz val="11"/>
      <color theme="10"/>
      <name val="Times New Roman"/>
      <family val="1"/>
      <charset val="186"/>
    </font>
    <font>
      <b/>
      <sz val="14"/>
      <color theme="1"/>
      <name val="Times New Roman"/>
      <family val="1"/>
      <charset val="186"/>
    </font>
    <font>
      <sz val="11"/>
      <color theme="1"/>
      <name val="Times New Roman"/>
      <family val="1"/>
      <charset val="186"/>
    </font>
    <font>
      <b/>
      <sz val="14"/>
      <color rgb="FF0070C0"/>
      <name val="Times New Roman"/>
      <family val="1"/>
      <charset val="186"/>
    </font>
    <font>
      <sz val="7"/>
      <color rgb="FF000000"/>
      <name val="Arial Narrow"/>
      <family val="2"/>
    </font>
    <font>
      <sz val="8"/>
      <name val="Arial Narrow"/>
      <family val="2"/>
    </font>
    <font>
      <sz val="8"/>
      <color theme="1"/>
      <name val="Arial Nova"/>
      <family val="2"/>
    </font>
    <font>
      <b/>
      <sz val="9"/>
      <color indexed="8"/>
      <name val="Arial Narrow"/>
      <family val="2"/>
    </font>
    <font>
      <b/>
      <sz val="9"/>
      <color theme="1"/>
      <name val="Arial Narrow"/>
      <family val="2"/>
    </font>
    <font>
      <sz val="9"/>
      <color indexed="8"/>
      <name val="Arial Narrow"/>
      <family val="2"/>
    </font>
    <font>
      <sz val="11"/>
      <color rgb="FFFF0000"/>
      <name val="Calibri"/>
      <family val="2"/>
      <charset val="186"/>
      <scheme val="minor"/>
    </font>
    <font>
      <sz val="10"/>
      <color rgb="FFFF0000"/>
      <name val="Arial Narrow"/>
      <family val="2"/>
    </font>
    <font>
      <sz val="11"/>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0">
    <xf numFmtId="0" fontId="0" fillId="0" borderId="0"/>
    <xf numFmtId="0" fontId="8" fillId="0" borderId="0"/>
    <xf numFmtId="0" fontId="8" fillId="0" borderId="0"/>
    <xf numFmtId="0" fontId="18" fillId="0" borderId="0"/>
    <xf numFmtId="0" fontId="8" fillId="0" borderId="0"/>
    <xf numFmtId="0" fontId="30" fillId="0" borderId="0" applyNumberFormat="0" applyFill="0" applyBorder="0" applyAlignment="0" applyProtection="0"/>
    <xf numFmtId="0" fontId="8" fillId="0" borderId="0"/>
    <xf numFmtId="0" fontId="8" fillId="0" borderId="0"/>
    <xf numFmtId="0" fontId="8" fillId="0" borderId="0"/>
    <xf numFmtId="0" fontId="8" fillId="0" borderId="0"/>
  </cellStyleXfs>
  <cellXfs count="361">
    <xf numFmtId="0" fontId="0" fillId="0" borderId="0" xfId="0"/>
    <xf numFmtId="0" fontId="0" fillId="0" borderId="0" xfId="0" applyBorder="1" applyAlignment="1"/>
    <xf numFmtId="0" fontId="3" fillId="0" borderId="0" xfId="0" applyFont="1" applyBorder="1" applyAlignment="1">
      <alignment vertical="center"/>
    </xf>
    <xf numFmtId="0" fontId="9" fillId="0" borderId="0" xfId="1" applyFont="1" applyFill="1" applyBorder="1" applyAlignment="1">
      <alignment horizontal="right"/>
    </xf>
    <xf numFmtId="0" fontId="10" fillId="0" borderId="0" xfId="1" applyFont="1" applyFill="1" applyBorder="1" applyAlignment="1">
      <alignment horizontal="right" vertical="center"/>
    </xf>
    <xf numFmtId="0" fontId="2" fillId="0" borderId="1" xfId="0" applyFont="1" applyBorder="1" applyAlignment="1">
      <alignment vertical="center"/>
    </xf>
    <xf numFmtId="0" fontId="4" fillId="0" borderId="1" xfId="0" applyFont="1" applyBorder="1" applyAlignment="1">
      <alignment horizontal="right" vertical="center"/>
    </xf>
    <xf numFmtId="0" fontId="11" fillId="0" borderId="1" xfId="1" applyFont="1" applyFill="1" applyBorder="1" applyAlignment="1">
      <alignment horizontal="right" vertical="center"/>
    </xf>
    <xf numFmtId="0" fontId="3" fillId="0" borderId="1" xfId="0" applyFont="1" applyBorder="1" applyAlignment="1">
      <alignment vertical="center"/>
    </xf>
    <xf numFmtId="0" fontId="5" fillId="0" borderId="1" xfId="0" applyFont="1" applyBorder="1" applyAlignment="1">
      <alignment horizontal="right" vertical="center"/>
    </xf>
    <xf numFmtId="0" fontId="10" fillId="0" borderId="1" xfId="1" applyFont="1" applyFill="1" applyBorder="1" applyAlignment="1">
      <alignment horizontal="right" vertical="center"/>
    </xf>
    <xf numFmtId="0" fontId="6" fillId="0" borderId="1" xfId="0" applyFont="1" applyBorder="1" applyAlignment="1">
      <alignment horizontal="left" vertical="center"/>
    </xf>
    <xf numFmtId="0" fontId="3" fillId="0" borderId="1" xfId="0" applyFont="1" applyBorder="1" applyAlignment="1">
      <alignment vertical="center" wrapText="1"/>
    </xf>
    <xf numFmtId="0" fontId="1" fillId="0" borderId="0" xfId="0" applyFont="1" applyBorder="1" applyAlignment="1">
      <alignment vertical="center"/>
    </xf>
    <xf numFmtId="0" fontId="12" fillId="0" borderId="0" xfId="0" applyFont="1" applyBorder="1" applyAlignment="1">
      <alignment vertical="center"/>
    </xf>
    <xf numFmtId="0" fontId="10" fillId="0" borderId="1" xfId="1" applyFont="1" applyFill="1" applyBorder="1" applyAlignment="1">
      <alignment wrapText="1"/>
    </xf>
    <xf numFmtId="0" fontId="10" fillId="0" borderId="0" xfId="1" applyFont="1" applyFill="1" applyBorder="1" applyAlignment="1">
      <alignment vertical="center"/>
    </xf>
    <xf numFmtId="0" fontId="3" fillId="0" borderId="1" xfId="0" applyFont="1" applyBorder="1" applyAlignment="1">
      <alignment horizontal="right" vertical="center"/>
    </xf>
    <xf numFmtId="0" fontId="13" fillId="2" borderId="1" xfId="0" applyFont="1" applyFill="1" applyBorder="1" applyAlignment="1">
      <alignment horizontal="center" vertical="center"/>
    </xf>
    <xf numFmtId="0" fontId="10" fillId="0" borderId="5" xfId="1" applyFont="1" applyFill="1" applyBorder="1" applyAlignment="1">
      <alignment wrapText="1"/>
    </xf>
    <xf numFmtId="0" fontId="2" fillId="0" borderId="11" xfId="0" applyFont="1" applyBorder="1" applyAlignment="1">
      <alignment vertical="center"/>
    </xf>
    <xf numFmtId="0" fontId="3" fillId="0" borderId="11" xfId="0" applyFont="1" applyBorder="1" applyAlignment="1">
      <alignment vertical="center"/>
    </xf>
    <xf numFmtId="0" fontId="6" fillId="0" borderId="11" xfId="0" applyFont="1" applyBorder="1" applyAlignment="1">
      <alignment vertical="center"/>
    </xf>
    <xf numFmtId="0" fontId="6" fillId="0" borderId="11" xfId="0" applyFont="1" applyBorder="1" applyAlignment="1">
      <alignment horizontal="left" vertical="center"/>
    </xf>
    <xf numFmtId="0" fontId="4" fillId="0" borderId="13" xfId="0" applyFont="1" applyBorder="1" applyAlignment="1">
      <alignment horizontal="right" vertical="center"/>
    </xf>
    <xf numFmtId="0" fontId="13" fillId="2" borderId="1" xfId="0" applyFont="1" applyFill="1" applyBorder="1" applyAlignment="1">
      <alignment vertical="center"/>
    </xf>
    <xf numFmtId="0" fontId="6" fillId="0" borderId="11" xfId="0" applyFont="1" applyBorder="1" applyAlignment="1">
      <alignment horizontal="left" vertical="center" wrapText="1"/>
    </xf>
    <xf numFmtId="0" fontId="3" fillId="0" borderId="11" xfId="0" applyFont="1" applyBorder="1" applyAlignment="1">
      <alignment horizontal="left" vertical="center"/>
    </xf>
    <xf numFmtId="0" fontId="13" fillId="2" borderId="15" xfId="0" applyFont="1" applyFill="1" applyBorder="1" applyAlignment="1">
      <alignment vertical="center"/>
    </xf>
    <xf numFmtId="0" fontId="4" fillId="0" borderId="1" xfId="0" applyFont="1" applyBorder="1" applyAlignment="1">
      <alignment horizontal="right" vertical="center" wrapText="1"/>
    </xf>
    <xf numFmtId="0" fontId="5" fillId="0" borderId="1" xfId="0" applyFont="1" applyBorder="1" applyAlignment="1">
      <alignment horizontal="right" vertical="center" wrapText="1"/>
    </xf>
    <xf numFmtId="164" fontId="0" fillId="0" borderId="0" xfId="0" applyNumberFormat="1"/>
    <xf numFmtId="164" fontId="3" fillId="0" borderId="13" xfId="0" applyNumberFormat="1" applyFont="1" applyBorder="1" applyAlignment="1">
      <alignment horizontal="right" vertical="center"/>
    </xf>
    <xf numFmtId="164" fontId="2" fillId="0" borderId="13" xfId="0" applyNumberFormat="1" applyFont="1" applyBorder="1" applyAlignment="1">
      <alignment horizontal="right" vertical="center"/>
    </xf>
    <xf numFmtId="164" fontId="4" fillId="0" borderId="1" xfId="0" applyNumberFormat="1" applyFont="1" applyBorder="1" applyAlignment="1">
      <alignment horizontal="right" vertical="center" wrapText="1"/>
    </xf>
    <xf numFmtId="0" fontId="3" fillId="0" borderId="1" xfId="0" applyFont="1" applyBorder="1" applyAlignment="1">
      <alignment horizontal="right" vertical="center" wrapText="1"/>
    </xf>
    <xf numFmtId="0" fontId="5" fillId="0" borderId="1" xfId="0" applyFont="1" applyBorder="1" applyAlignment="1">
      <alignment vertical="center" wrapText="1"/>
    </xf>
    <xf numFmtId="0" fontId="13" fillId="2" borderId="15" xfId="0" applyFont="1" applyFill="1" applyBorder="1" applyAlignment="1">
      <alignment horizontal="center" vertical="center"/>
    </xf>
    <xf numFmtId="164" fontId="10" fillId="0" borderId="13" xfId="1" applyNumberFormat="1" applyFont="1" applyFill="1" applyBorder="1" applyAlignment="1">
      <alignment horizontal="right" vertical="center"/>
    </xf>
    <xf numFmtId="164" fontId="11" fillId="0" borderId="13" xfId="1" applyNumberFormat="1" applyFont="1" applyFill="1" applyBorder="1" applyAlignment="1">
      <alignment horizontal="right" vertical="center"/>
    </xf>
    <xf numFmtId="164" fontId="5" fillId="0" borderId="1" xfId="0" applyNumberFormat="1" applyFont="1" applyBorder="1" applyAlignment="1">
      <alignment horizontal="right" vertical="center" wrapText="1"/>
    </xf>
    <xf numFmtId="0" fontId="13"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11" xfId="0" applyFont="1" applyBorder="1" applyAlignment="1">
      <alignment vertical="center" wrapText="1"/>
    </xf>
    <xf numFmtId="0" fontId="3" fillId="0" borderId="11" xfId="0" applyFont="1" applyBorder="1" applyAlignment="1">
      <alignment vertical="center" wrapText="1"/>
    </xf>
    <xf numFmtId="0" fontId="6" fillId="0" borderId="11" xfId="0" applyFont="1" applyBorder="1" applyAlignment="1">
      <alignment vertical="center" wrapText="1"/>
    </xf>
    <xf numFmtId="0" fontId="3" fillId="0" borderId="11" xfId="0" applyFont="1" applyBorder="1" applyAlignment="1">
      <alignment horizontal="left" vertical="center" wrapText="1"/>
    </xf>
    <xf numFmtId="0" fontId="13" fillId="2" borderId="15" xfId="0" applyFont="1" applyFill="1" applyBorder="1" applyAlignment="1">
      <alignment horizontal="center" vertical="center" wrapText="1"/>
    </xf>
    <xf numFmtId="164" fontId="11" fillId="0" borderId="13" xfId="1" applyNumberFormat="1" applyFont="1" applyFill="1" applyBorder="1" applyAlignment="1">
      <alignment horizontal="right" vertical="center" wrapText="1"/>
    </xf>
    <xf numFmtId="164" fontId="10" fillId="0" borderId="13" xfId="1" applyNumberFormat="1" applyFont="1" applyFill="1" applyBorder="1" applyAlignment="1">
      <alignment horizontal="right" vertical="center" wrapText="1"/>
    </xf>
    <xf numFmtId="0" fontId="16" fillId="0" borderId="1" xfId="0" applyFont="1" applyBorder="1" applyAlignment="1">
      <alignment horizontal="right" vertical="center" wrapText="1"/>
    </xf>
    <xf numFmtId="0" fontId="17" fillId="0" borderId="1" xfId="0" applyFont="1" applyBorder="1" applyAlignment="1">
      <alignment horizontal="right" vertical="center" wrapText="1"/>
    </xf>
    <xf numFmtId="0" fontId="7" fillId="0" borderId="1" xfId="0" applyFont="1" applyBorder="1" applyAlignment="1">
      <alignment horizontal="right" vertical="center" wrapText="1"/>
    </xf>
    <xf numFmtId="0" fontId="19" fillId="0" borderId="0" xfId="0" applyFont="1"/>
    <xf numFmtId="0" fontId="21" fillId="0" borderId="0" xfId="0" applyFont="1"/>
    <xf numFmtId="0" fontId="22" fillId="0" borderId="1" xfId="3" applyFont="1" applyFill="1" applyBorder="1" applyAlignment="1">
      <alignment horizontal="right" wrapText="1"/>
    </xf>
    <xf numFmtId="0" fontId="1" fillId="2" borderId="1" xfId="0" applyFont="1" applyFill="1" applyBorder="1"/>
    <xf numFmtId="0" fontId="26" fillId="2" borderId="1" xfId="0" applyFont="1" applyFill="1" applyBorder="1"/>
    <xf numFmtId="0" fontId="27" fillId="0" borderId="1" xfId="3" applyFont="1" applyFill="1" applyBorder="1" applyAlignment="1">
      <alignment horizontal="right" vertical="center" wrapText="1"/>
    </xf>
    <xf numFmtId="164" fontId="26" fillId="0" borderId="1" xfId="0" applyNumberFormat="1" applyFont="1" applyBorder="1" applyAlignment="1">
      <alignment vertical="center"/>
    </xf>
    <xf numFmtId="0" fontId="20" fillId="0" borderId="1" xfId="3" applyFont="1" applyFill="1" applyBorder="1" applyAlignment="1">
      <alignment horizontal="right" vertical="center" wrapText="1"/>
    </xf>
    <xf numFmtId="164" fontId="19" fillId="0" borderId="1" xfId="0" applyNumberFormat="1" applyFont="1" applyBorder="1" applyAlignment="1">
      <alignment vertical="center"/>
    </xf>
    <xf numFmtId="0" fontId="19" fillId="0" borderId="1" xfId="0" applyFont="1" applyBorder="1" applyAlignment="1">
      <alignment vertical="center"/>
    </xf>
    <xf numFmtId="164" fontId="21" fillId="0" borderId="1" xfId="0" applyNumberFormat="1" applyFont="1" applyBorder="1"/>
    <xf numFmtId="0" fontId="22" fillId="0" borderId="18" xfId="4" applyFont="1" applyFill="1" applyBorder="1" applyAlignment="1">
      <alignment wrapText="1"/>
    </xf>
    <xf numFmtId="0" fontId="22" fillId="0" borderId="19" xfId="4" applyFont="1" applyFill="1" applyBorder="1" applyAlignment="1">
      <alignment wrapText="1"/>
    </xf>
    <xf numFmtId="0" fontId="1" fillId="2" borderId="5" xfId="0" applyFont="1" applyFill="1" applyBorder="1"/>
    <xf numFmtId="0" fontId="22" fillId="0" borderId="5" xfId="3" applyFont="1" applyFill="1" applyBorder="1" applyAlignment="1">
      <alignment horizontal="right" wrapText="1"/>
    </xf>
    <xf numFmtId="0" fontId="29" fillId="0" borderId="18" xfId="4" applyFont="1" applyFill="1" applyBorder="1" applyAlignment="1">
      <alignment wrapText="1"/>
    </xf>
    <xf numFmtId="0" fontId="29" fillId="0" borderId="5" xfId="3" applyFont="1" applyFill="1" applyBorder="1" applyAlignment="1">
      <alignment horizontal="right" wrapText="1"/>
    </xf>
    <xf numFmtId="0" fontId="29" fillId="0" borderId="1" xfId="3" applyFont="1" applyFill="1" applyBorder="1" applyAlignment="1">
      <alignment horizontal="right" wrapText="1"/>
    </xf>
    <xf numFmtId="164" fontId="1" fillId="0" borderId="1" xfId="0" applyNumberFormat="1" applyFont="1" applyBorder="1"/>
    <xf numFmtId="0" fontId="26" fillId="2" borderId="6" xfId="0" applyFont="1" applyFill="1" applyBorder="1"/>
    <xf numFmtId="0" fontId="20" fillId="0" borderId="8" xfId="3" applyFont="1" applyFill="1" applyBorder="1" applyAlignment="1">
      <alignment horizontal="right" vertical="center" wrapText="1"/>
    </xf>
    <xf numFmtId="164" fontId="19" fillId="0" borderId="8" xfId="0" applyNumberFormat="1" applyFont="1" applyBorder="1" applyAlignment="1">
      <alignment vertical="center"/>
    </xf>
    <xf numFmtId="0" fontId="11" fillId="0" borderId="18" xfId="4" applyFont="1" applyFill="1" applyBorder="1" applyAlignment="1">
      <alignment wrapText="1"/>
    </xf>
    <xf numFmtId="0" fontId="10" fillId="0" borderId="18" xfId="4" applyFont="1" applyFill="1" applyBorder="1" applyAlignment="1">
      <alignment wrapText="1"/>
    </xf>
    <xf numFmtId="0" fontId="10" fillId="0" borderId="19" xfId="4" applyFont="1" applyFill="1" applyBorder="1" applyAlignment="1">
      <alignment wrapText="1"/>
    </xf>
    <xf numFmtId="0" fontId="26" fillId="2" borderId="5" xfId="0" applyFont="1" applyFill="1" applyBorder="1"/>
    <xf numFmtId="0" fontId="27" fillId="0" borderId="5" xfId="3" applyFont="1" applyFill="1" applyBorder="1" applyAlignment="1">
      <alignment horizontal="right" vertical="center" wrapText="1"/>
    </xf>
    <xf numFmtId="0" fontId="20" fillId="0" borderId="5" xfId="3" applyFont="1" applyFill="1" applyBorder="1" applyAlignment="1">
      <alignment horizontal="right" vertical="center" wrapText="1"/>
    </xf>
    <xf numFmtId="0" fontId="20" fillId="0" borderId="7" xfId="3" applyFont="1" applyFill="1" applyBorder="1" applyAlignment="1">
      <alignment horizontal="right" vertical="center" wrapText="1"/>
    </xf>
    <xf numFmtId="0" fontId="32" fillId="0" borderId="0" xfId="5" applyFont="1" applyAlignment="1">
      <alignment horizontal="center" vertical="center"/>
    </xf>
    <xf numFmtId="0" fontId="32" fillId="0" borderId="21" xfId="5" applyFont="1" applyBorder="1" applyAlignment="1">
      <alignment horizontal="center" vertical="center" wrapText="1"/>
    </xf>
    <xf numFmtId="0" fontId="31" fillId="0" borderId="0" xfId="5" applyFont="1" applyAlignment="1">
      <alignment vertical="top" wrapText="1"/>
    </xf>
    <xf numFmtId="0" fontId="34" fillId="0" borderId="0" xfId="0" applyFont="1"/>
    <xf numFmtId="0" fontId="34" fillId="0" borderId="0" xfId="0" applyFont="1" applyAlignment="1">
      <alignment vertical="top"/>
    </xf>
    <xf numFmtId="0" fontId="5" fillId="0" borderId="15" xfId="0" applyFont="1" applyBorder="1" applyAlignment="1">
      <alignment horizontal="right" vertical="center" wrapText="1"/>
    </xf>
    <xf numFmtId="0" fontId="2" fillId="0" borderId="18" xfId="0" applyFont="1" applyBorder="1" applyAlignment="1">
      <alignment vertical="center"/>
    </xf>
    <xf numFmtId="0" fontId="3" fillId="0" borderId="18" xfId="0" applyFont="1" applyBorder="1" applyAlignment="1">
      <alignment vertical="center"/>
    </xf>
    <xf numFmtId="0" fontId="10" fillId="0" borderId="18" xfId="1" applyFont="1" applyFill="1" applyBorder="1" applyAlignment="1">
      <alignment wrapText="1"/>
    </xf>
    <xf numFmtId="0" fontId="6" fillId="0" borderId="18" xfId="0" applyFont="1" applyBorder="1" applyAlignment="1">
      <alignment vertical="center"/>
    </xf>
    <xf numFmtId="0" fontId="6" fillId="0" borderId="18" xfId="0" applyFont="1" applyBorder="1" applyAlignment="1">
      <alignment horizontal="left" vertical="center"/>
    </xf>
    <xf numFmtId="0" fontId="6" fillId="0" borderId="18" xfId="0" applyFont="1" applyBorder="1" applyAlignment="1">
      <alignment vertical="center" wrapText="1"/>
    </xf>
    <xf numFmtId="0" fontId="3" fillId="0" borderId="18" xfId="0" applyFont="1" applyBorder="1" applyAlignment="1">
      <alignment vertical="center" wrapText="1"/>
    </xf>
    <xf numFmtId="0" fontId="6" fillId="0" borderId="19" xfId="0" applyFont="1" applyBorder="1" applyAlignment="1">
      <alignment vertical="center" wrapText="1"/>
    </xf>
    <xf numFmtId="0" fontId="2" fillId="0" borderId="18" xfId="0" applyFont="1" applyBorder="1" applyAlignment="1">
      <alignment vertical="center" wrapText="1"/>
    </xf>
    <xf numFmtId="0" fontId="3" fillId="0" borderId="19" xfId="0" applyFont="1" applyBorder="1" applyAlignment="1">
      <alignment vertical="center" wrapText="1"/>
    </xf>
    <xf numFmtId="0" fontId="5" fillId="0" borderId="11" xfId="0" applyFont="1" applyBorder="1" applyAlignment="1">
      <alignment horizontal="right" vertical="center"/>
    </xf>
    <xf numFmtId="0" fontId="3" fillId="0" borderId="11" xfId="0" applyFont="1" applyBorder="1" applyAlignment="1">
      <alignment horizontal="right" vertical="center"/>
    </xf>
    <xf numFmtId="0" fontId="3" fillId="0" borderId="13" xfId="0" applyFont="1" applyBorder="1" applyAlignment="1">
      <alignment horizontal="right" vertical="center"/>
    </xf>
    <xf numFmtId="0" fontId="3" fillId="0" borderId="5" xfId="0" applyFont="1" applyBorder="1" applyAlignment="1">
      <alignment vertical="center" wrapText="1"/>
    </xf>
    <xf numFmtId="0" fontId="3" fillId="0" borderId="7" xfId="0" applyFont="1" applyBorder="1" applyAlignment="1">
      <alignment vertical="center" wrapText="1"/>
    </xf>
    <xf numFmtId="0" fontId="6" fillId="0" borderId="12" xfId="0" applyFont="1" applyBorder="1" applyAlignment="1">
      <alignment vertical="center" wrapText="1"/>
    </xf>
    <xf numFmtId="0" fontId="5" fillId="0" borderId="13" xfId="0" applyFont="1" applyBorder="1" applyAlignment="1">
      <alignment horizontal="right" vertical="center" wrapText="1"/>
    </xf>
    <xf numFmtId="0" fontId="4" fillId="0" borderId="11" xfId="0" applyFont="1" applyBorder="1" applyAlignment="1">
      <alignment horizontal="right" vertical="center" wrapText="1"/>
    </xf>
    <xf numFmtId="0" fontId="5" fillId="0" borderId="27" xfId="0" applyFont="1" applyBorder="1" applyAlignment="1">
      <alignment horizontal="right" vertical="center" wrapText="1"/>
    </xf>
    <xf numFmtId="0" fontId="3" fillId="0" borderId="11" xfId="0" applyFont="1" applyBorder="1" applyAlignment="1">
      <alignment horizontal="right" vertical="center" wrapText="1"/>
    </xf>
    <xf numFmtId="0" fontId="36" fillId="0" borderId="1" xfId="0" applyFont="1" applyBorder="1" applyAlignment="1">
      <alignment vertical="center" wrapText="1"/>
    </xf>
    <xf numFmtId="0" fontId="4" fillId="0" borderId="13" xfId="0" applyFont="1" applyBorder="1" applyAlignment="1">
      <alignment horizontal="right" vertical="center" wrapText="1"/>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1" fillId="0" borderId="5" xfId="6" applyFont="1" applyFill="1" applyBorder="1" applyAlignment="1">
      <alignment horizontal="right" vertical="center" wrapText="1"/>
    </xf>
    <xf numFmtId="0" fontId="10" fillId="0" borderId="5" xfId="6" applyFont="1" applyFill="1" applyBorder="1" applyAlignment="1">
      <alignment horizontal="right" vertical="center" wrapText="1"/>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5" fillId="0" borderId="5" xfId="0" applyFont="1" applyBorder="1" applyAlignment="1">
      <alignment horizontal="right" vertical="center" wrapText="1"/>
    </xf>
    <xf numFmtId="0" fontId="10" fillId="0" borderId="7" xfId="6" applyFont="1" applyFill="1" applyBorder="1" applyAlignment="1">
      <alignment horizontal="right" vertical="center" wrapText="1"/>
    </xf>
    <xf numFmtId="0" fontId="5" fillId="0" borderId="8" xfId="0" applyFont="1" applyBorder="1" applyAlignment="1">
      <alignment horizontal="right" vertical="center" wrapText="1"/>
    </xf>
    <xf numFmtId="0" fontId="5" fillId="0" borderId="12" xfId="0" applyFont="1" applyBorder="1" applyAlignment="1">
      <alignment horizontal="right" vertical="center" wrapText="1"/>
    </xf>
    <xf numFmtId="0" fontId="5" fillId="0" borderId="14" xfId="0" applyFont="1" applyBorder="1" applyAlignment="1">
      <alignment horizontal="right" vertical="center"/>
    </xf>
    <xf numFmtId="0" fontId="5" fillId="0" borderId="8" xfId="0" applyFont="1" applyBorder="1" applyAlignment="1">
      <alignment horizontal="right" vertical="center"/>
    </xf>
    <xf numFmtId="0" fontId="3" fillId="0" borderId="6" xfId="0" applyFont="1" applyBorder="1" applyAlignment="1">
      <alignment horizontal="right" vertical="center"/>
    </xf>
    <xf numFmtId="0" fontId="11" fillId="0" borderId="5" xfId="7" applyFont="1" applyFill="1" applyBorder="1" applyAlignment="1">
      <alignment horizontal="right" vertical="center" wrapText="1"/>
    </xf>
    <xf numFmtId="0" fontId="10" fillId="0" borderId="5" xfId="7" applyFont="1" applyFill="1" applyBorder="1" applyAlignment="1">
      <alignment horizontal="right" vertical="center" wrapText="1"/>
    </xf>
    <xf numFmtId="0" fontId="10" fillId="0" borderId="7" xfId="7" applyFont="1" applyFill="1" applyBorder="1" applyAlignment="1">
      <alignment horizontal="right" vertical="center" wrapText="1"/>
    </xf>
    <xf numFmtId="0" fontId="5" fillId="0" borderId="14" xfId="0" applyFont="1" applyBorder="1" applyAlignment="1">
      <alignment horizontal="right" vertical="center" wrapText="1"/>
    </xf>
    <xf numFmtId="0" fontId="10" fillId="0" borderId="32" xfId="7" applyFont="1" applyFill="1" applyBorder="1" applyAlignment="1">
      <alignment horizontal="right" vertical="center" wrapText="1"/>
    </xf>
    <xf numFmtId="0" fontId="37" fillId="0" borderId="5" xfId="7" applyFont="1" applyFill="1" applyBorder="1" applyAlignment="1">
      <alignment horizontal="right" vertical="center" wrapText="1"/>
    </xf>
    <xf numFmtId="164" fontId="3" fillId="0" borderId="5" xfId="0" applyNumberFormat="1" applyFont="1" applyBorder="1" applyAlignment="1">
      <alignment vertical="center"/>
    </xf>
    <xf numFmtId="0" fontId="3" fillId="0" borderId="5" xfId="0" applyFont="1" applyBorder="1" applyAlignment="1">
      <alignment vertical="center"/>
    </xf>
    <xf numFmtId="164" fontId="3" fillId="0" borderId="7" xfId="0" applyNumberFormat="1" applyFont="1" applyBorder="1" applyAlignment="1">
      <alignment vertical="center"/>
    </xf>
    <xf numFmtId="0" fontId="5" fillId="0" borderId="6" xfId="0" applyFont="1" applyBorder="1" applyAlignment="1">
      <alignment horizontal="right" vertical="center" wrapText="1"/>
    </xf>
    <xf numFmtId="164" fontId="3" fillId="0" borderId="9" xfId="0" applyNumberFormat="1" applyFont="1" applyBorder="1" applyAlignment="1">
      <alignment horizontal="right" vertical="center"/>
    </xf>
    <xf numFmtId="0" fontId="3" fillId="0" borderId="30" xfId="0" applyFont="1" applyBorder="1" applyAlignment="1">
      <alignment vertical="center" wrapText="1"/>
    </xf>
    <xf numFmtId="0" fontId="3" fillId="0" borderId="33" xfId="0" applyFont="1" applyBorder="1" applyAlignment="1">
      <alignment vertical="center" wrapText="1"/>
    </xf>
    <xf numFmtId="0" fontId="2" fillId="0" borderId="36" xfId="0" applyFont="1" applyBorder="1" applyAlignment="1">
      <alignment vertical="center" wrapText="1"/>
    </xf>
    <xf numFmtId="0" fontId="2" fillId="0" borderId="37" xfId="0" applyFont="1" applyBorder="1" applyAlignment="1">
      <alignment vertical="center" wrapText="1"/>
    </xf>
    <xf numFmtId="0" fontId="5" fillId="0" borderId="1" xfId="0" applyFont="1" applyFill="1" applyBorder="1" applyAlignment="1">
      <alignment horizontal="right" vertical="center"/>
    </xf>
    <xf numFmtId="0" fontId="3" fillId="0" borderId="1" xfId="0" applyFont="1" applyFill="1" applyBorder="1" applyAlignment="1">
      <alignment horizontal="right" vertical="center"/>
    </xf>
    <xf numFmtId="0" fontId="0" fillId="0" borderId="0" xfId="0" applyFill="1"/>
    <xf numFmtId="0" fontId="5" fillId="0" borderId="1" xfId="0" applyFont="1" applyBorder="1" applyAlignment="1">
      <alignment horizontal="right" vertical="center"/>
    </xf>
    <xf numFmtId="0" fontId="5" fillId="0" borderId="13" xfId="0" applyFont="1" applyBorder="1" applyAlignment="1">
      <alignment horizontal="right" vertical="center"/>
    </xf>
    <xf numFmtId="0" fontId="5" fillId="0" borderId="11" xfId="0" applyFont="1" applyBorder="1" applyAlignment="1">
      <alignment horizontal="right" vertical="center" wrapText="1"/>
    </xf>
    <xf numFmtId="0" fontId="5" fillId="0" borderId="1" xfId="0" applyFont="1" applyBorder="1" applyAlignment="1">
      <alignment horizontal="right" vertical="center" wrapText="1"/>
    </xf>
    <xf numFmtId="0" fontId="13" fillId="2" borderId="2" xfId="0" applyFont="1" applyFill="1" applyBorder="1" applyAlignment="1">
      <alignment horizontal="center" vertical="center"/>
    </xf>
    <xf numFmtId="0" fontId="13" fillId="2" borderId="10" xfId="0" applyFont="1" applyFill="1" applyBorder="1" applyAlignment="1">
      <alignment horizontal="center" vertical="center"/>
    </xf>
    <xf numFmtId="0" fontId="5" fillId="0" borderId="25" xfId="0" applyFont="1" applyBorder="1" applyAlignment="1">
      <alignment horizontal="right" vertical="center" wrapText="1"/>
    </xf>
    <xf numFmtId="0" fontId="2" fillId="0" borderId="1" xfId="0" applyFont="1" applyBorder="1" applyAlignment="1">
      <alignment horizontal="right" vertical="center"/>
    </xf>
    <xf numFmtId="0" fontId="10" fillId="0" borderId="8" xfId="1" applyFont="1" applyFill="1" applyBorder="1" applyAlignment="1">
      <alignment horizontal="right" vertical="center"/>
    </xf>
    <xf numFmtId="0" fontId="1" fillId="2" borderId="11" xfId="0" applyFont="1" applyFill="1" applyBorder="1"/>
    <xf numFmtId="0" fontId="29" fillId="0" borderId="11" xfId="4" applyFont="1" applyFill="1" applyBorder="1" applyAlignment="1">
      <alignment horizontal="right"/>
    </xf>
    <xf numFmtId="0" fontId="22" fillId="0" borderId="11" xfId="4" applyFont="1" applyFill="1" applyBorder="1" applyAlignment="1">
      <alignment horizontal="right"/>
    </xf>
    <xf numFmtId="0" fontId="26" fillId="2" borderId="11" xfId="0" applyFont="1" applyFill="1" applyBorder="1"/>
    <xf numFmtId="0" fontId="27" fillId="0" borderId="11" xfId="4" applyFont="1" applyFill="1" applyBorder="1" applyAlignment="1">
      <alignment horizontal="right" vertical="center"/>
    </xf>
    <xf numFmtId="0" fontId="20" fillId="0" borderId="11" xfId="4" applyFont="1" applyFill="1" applyBorder="1" applyAlignment="1">
      <alignment horizontal="right" vertical="center"/>
    </xf>
    <xf numFmtId="0" fontId="20" fillId="0" borderId="12" xfId="4" applyFont="1" applyFill="1" applyBorder="1" applyAlignment="1">
      <alignment horizontal="right" vertical="center"/>
    </xf>
    <xf numFmtId="164" fontId="26" fillId="0" borderId="11" xfId="0" applyNumberFormat="1" applyFont="1" applyBorder="1" applyAlignment="1">
      <alignment vertical="center"/>
    </xf>
    <xf numFmtId="164" fontId="19" fillId="0" borderId="11" xfId="0" applyNumberFormat="1" applyFont="1" applyBorder="1" applyAlignment="1">
      <alignment vertical="center"/>
    </xf>
    <xf numFmtId="0" fontId="19" fillId="0" borderId="11" xfId="0" applyFont="1" applyBorder="1" applyAlignment="1">
      <alignment vertical="center"/>
    </xf>
    <xf numFmtId="164" fontId="19" fillId="0" borderId="12" xfId="0" applyNumberFormat="1" applyFont="1" applyBorder="1" applyAlignment="1">
      <alignment vertical="center"/>
    </xf>
    <xf numFmtId="164" fontId="26" fillId="0" borderId="5" xfId="0" applyNumberFormat="1" applyFont="1" applyBorder="1" applyAlignment="1">
      <alignment vertical="center"/>
    </xf>
    <xf numFmtId="164" fontId="19" fillId="0" borderId="5" xfId="0" applyNumberFormat="1" applyFont="1" applyBorder="1" applyAlignment="1">
      <alignment vertical="center"/>
    </xf>
    <xf numFmtId="0" fontId="19" fillId="0" borderId="5" xfId="0" applyFont="1" applyBorder="1" applyAlignment="1">
      <alignment vertical="center"/>
    </xf>
    <xf numFmtId="164" fontId="19" fillId="0" borderId="7" xfId="0" applyNumberFormat="1" applyFont="1" applyBorder="1" applyAlignment="1">
      <alignment vertical="center"/>
    </xf>
    <xf numFmtId="0" fontId="11" fillId="0" borderId="11" xfId="2" applyFont="1" applyFill="1" applyBorder="1" applyAlignment="1">
      <alignment horizontal="right" vertical="center"/>
    </xf>
    <xf numFmtId="0" fontId="10" fillId="0" borderId="11" xfId="2" applyFont="1" applyFill="1" applyBorder="1" applyAlignment="1">
      <alignment horizontal="right" vertical="center"/>
    </xf>
    <xf numFmtId="0" fontId="37" fillId="0" borderId="11" xfId="2" applyFont="1" applyFill="1" applyBorder="1" applyAlignment="1">
      <alignment horizontal="right" vertical="center"/>
    </xf>
    <xf numFmtId="0" fontId="10" fillId="0" borderId="12" xfId="2" applyFont="1" applyFill="1" applyBorder="1" applyAlignment="1">
      <alignment horizontal="right" vertical="center"/>
    </xf>
    <xf numFmtId="0" fontId="11" fillId="0" borderId="11" xfId="1" applyFont="1" applyFill="1" applyBorder="1" applyAlignment="1">
      <alignment vertical="center"/>
    </xf>
    <xf numFmtId="0" fontId="10" fillId="0" borderId="11" xfId="1" applyFont="1" applyFill="1" applyBorder="1" applyAlignment="1">
      <alignment vertical="center"/>
    </xf>
    <xf numFmtId="0" fontId="10" fillId="0" borderId="12" xfId="1" applyFont="1" applyFill="1" applyBorder="1" applyAlignment="1">
      <alignment vertical="center"/>
    </xf>
    <xf numFmtId="0" fontId="11" fillId="0" borderId="11" xfId="1" applyFont="1" applyFill="1" applyBorder="1" applyAlignment="1">
      <alignment horizontal="right" vertical="center"/>
    </xf>
    <xf numFmtId="0" fontId="10" fillId="0" borderId="11" xfId="1" applyFont="1" applyFill="1" applyBorder="1" applyAlignment="1">
      <alignment horizontal="right" vertical="center"/>
    </xf>
    <xf numFmtId="0" fontId="10" fillId="0" borderId="12" xfId="1" applyFont="1" applyFill="1" applyBorder="1" applyAlignment="1">
      <alignment horizontal="right" vertical="center"/>
    </xf>
    <xf numFmtId="0" fontId="11" fillId="0" borderId="6" xfId="6" applyFont="1" applyFill="1" applyBorder="1" applyAlignment="1">
      <alignment vertical="center"/>
    </xf>
    <xf numFmtId="0" fontId="10" fillId="0" borderId="6" xfId="6" applyFont="1" applyFill="1" applyBorder="1" applyAlignment="1">
      <alignment vertical="center"/>
    </xf>
    <xf numFmtId="0" fontId="10" fillId="0" borderId="6" xfId="6" applyFont="1" applyFill="1" applyBorder="1" applyAlignment="1">
      <alignment vertical="center"/>
    </xf>
    <xf numFmtId="0" fontId="10" fillId="0" borderId="9" xfId="6" applyFont="1" applyFill="1" applyBorder="1" applyAlignment="1">
      <alignment vertical="center"/>
    </xf>
    <xf numFmtId="0" fontId="10" fillId="0" borderId="0" xfId="6" applyFont="1" applyFill="1" applyBorder="1" applyAlignment="1">
      <alignment vertical="center"/>
    </xf>
    <xf numFmtId="0" fontId="11" fillId="0" borderId="6" xfId="8" applyFont="1" applyFill="1" applyBorder="1" applyAlignment="1">
      <alignment vertical="center"/>
    </xf>
    <xf numFmtId="0" fontId="10" fillId="0" borderId="6" xfId="8" applyFont="1" applyFill="1" applyBorder="1" applyAlignment="1">
      <alignment vertical="center"/>
    </xf>
    <xf numFmtId="0" fontId="10" fillId="0" borderId="9" xfId="8" applyFont="1" applyFill="1" applyBorder="1" applyAlignment="1">
      <alignment vertical="center"/>
    </xf>
    <xf numFmtId="0" fontId="11" fillId="0" borderId="6" xfId="8" applyFont="1" applyFill="1" applyBorder="1" applyAlignment="1">
      <alignment horizontal="right" vertical="center"/>
    </xf>
    <xf numFmtId="0" fontId="10" fillId="0" borderId="6" xfId="8" applyFont="1" applyFill="1" applyBorder="1" applyAlignment="1">
      <alignment horizontal="right" vertical="center"/>
    </xf>
    <xf numFmtId="0" fontId="10" fillId="0" borderId="9" xfId="8" applyFont="1" applyFill="1" applyBorder="1" applyAlignment="1">
      <alignment horizontal="right" vertical="center"/>
    </xf>
    <xf numFmtId="0" fontId="38" fillId="0" borderId="6" xfId="0" applyFont="1" applyBorder="1" applyAlignment="1">
      <alignment horizontal="right" vertical="center"/>
    </xf>
    <xf numFmtId="164" fontId="2" fillId="0" borderId="1" xfId="0" applyNumberFormat="1" applyFont="1" applyBorder="1" applyAlignment="1">
      <alignment horizontal="right" vertical="center"/>
    </xf>
    <xf numFmtId="164" fontId="3" fillId="0" borderId="1" xfId="0" applyNumberFormat="1" applyFont="1" applyBorder="1" applyAlignment="1">
      <alignment horizontal="right" vertical="center"/>
    </xf>
    <xf numFmtId="164" fontId="39" fillId="0" borderId="13" xfId="1" applyNumberFormat="1" applyFont="1" applyFill="1" applyBorder="1" applyAlignment="1">
      <alignment horizontal="right" vertical="center" wrapText="1"/>
    </xf>
    <xf numFmtId="164" fontId="40" fillId="0" borderId="1" xfId="0" applyNumberFormat="1" applyFont="1" applyBorder="1" applyAlignment="1">
      <alignment horizontal="right" vertical="center"/>
    </xf>
    <xf numFmtId="164" fontId="41" fillId="0" borderId="13" xfId="1" applyNumberFormat="1" applyFont="1" applyFill="1" applyBorder="1" applyAlignment="1">
      <alignment horizontal="right" vertical="center" wrapText="1"/>
    </xf>
    <xf numFmtId="164" fontId="7" fillId="0" borderId="1" xfId="0" applyNumberFormat="1" applyFont="1" applyBorder="1" applyAlignment="1">
      <alignment horizontal="right" vertical="center"/>
    </xf>
    <xf numFmtId="1" fontId="41" fillId="0" borderId="13" xfId="1" applyNumberFormat="1" applyFont="1" applyFill="1" applyBorder="1" applyAlignment="1">
      <alignment horizontal="right" vertical="center" wrapText="1"/>
    </xf>
    <xf numFmtId="0" fontId="7" fillId="0" borderId="1" xfId="0" applyFont="1" applyBorder="1" applyAlignment="1">
      <alignment horizontal="right" vertical="center"/>
    </xf>
    <xf numFmtId="0" fontId="22" fillId="0" borderId="5" xfId="3" applyFont="1" applyFill="1" applyBorder="1" applyAlignment="1">
      <alignment horizontal="right" vertical="center" wrapText="1"/>
    </xf>
    <xf numFmtId="0" fontId="22" fillId="0" borderId="1" xfId="3" applyFont="1" applyFill="1" applyBorder="1" applyAlignment="1">
      <alignment horizontal="right" vertical="center" wrapText="1"/>
    </xf>
    <xf numFmtId="0" fontId="22" fillId="0" borderId="11" xfId="4" applyFont="1" applyFill="1" applyBorder="1" applyAlignment="1">
      <alignment horizontal="right" vertical="center"/>
    </xf>
    <xf numFmtId="164" fontId="21" fillId="0" borderId="1" xfId="0" applyNumberFormat="1" applyFont="1" applyBorder="1" applyAlignment="1">
      <alignment vertical="center"/>
    </xf>
    <xf numFmtId="0" fontId="22" fillId="0" borderId="7" xfId="3" applyFont="1" applyFill="1" applyBorder="1" applyAlignment="1">
      <alignment horizontal="right" vertical="center" wrapText="1"/>
    </xf>
    <xf numFmtId="0" fontId="22" fillId="0" borderId="8" xfId="3" applyFont="1" applyFill="1" applyBorder="1" applyAlignment="1">
      <alignment horizontal="right" vertical="center" wrapText="1"/>
    </xf>
    <xf numFmtId="0" fontId="22" fillId="0" borderId="12" xfId="4" applyFont="1" applyFill="1" applyBorder="1" applyAlignment="1">
      <alignment horizontal="right" vertical="center"/>
    </xf>
    <xf numFmtId="164" fontId="21" fillId="0" borderId="8" xfId="0" applyNumberFormat="1" applyFont="1" applyBorder="1" applyAlignment="1">
      <alignment vertical="center"/>
    </xf>
    <xf numFmtId="0" fontId="20" fillId="0" borderId="6" xfId="9" applyFont="1" applyFill="1" applyBorder="1" applyAlignment="1">
      <alignment vertical="center"/>
    </xf>
    <xf numFmtId="0" fontId="20" fillId="0" borderId="9" xfId="9" applyFont="1" applyFill="1" applyBorder="1" applyAlignment="1">
      <alignment vertical="center"/>
    </xf>
    <xf numFmtId="0" fontId="27" fillId="0" borderId="6" xfId="9" applyFont="1" applyFill="1" applyBorder="1" applyAlignment="1">
      <alignment vertical="center"/>
    </xf>
    <xf numFmtId="164" fontId="26" fillId="0" borderId="6" xfId="0" applyNumberFormat="1" applyFont="1" applyBorder="1" applyAlignment="1">
      <alignment horizontal="right" vertical="center"/>
    </xf>
    <xf numFmtId="164" fontId="19" fillId="0" borderId="6" xfId="0" applyNumberFormat="1" applyFont="1" applyBorder="1" applyAlignment="1">
      <alignment horizontal="right" vertical="center"/>
    </xf>
    <xf numFmtId="0" fontId="19" fillId="0" borderId="6" xfId="0" applyFont="1" applyBorder="1" applyAlignment="1">
      <alignment horizontal="right" vertical="center"/>
    </xf>
    <xf numFmtId="164" fontId="19" fillId="0" borderId="9" xfId="0" applyNumberFormat="1" applyFont="1" applyBorder="1" applyAlignment="1">
      <alignment horizontal="right" vertical="center"/>
    </xf>
    <xf numFmtId="0" fontId="5" fillId="0" borderId="1" xfId="0" applyFont="1" applyBorder="1" applyAlignment="1">
      <alignment horizontal="right" vertical="center"/>
    </xf>
    <xf numFmtId="0" fontId="5" fillId="0" borderId="1" xfId="0" applyFont="1" applyBorder="1" applyAlignment="1">
      <alignment horizontal="right" vertical="center" wrapText="1"/>
    </xf>
    <xf numFmtId="164" fontId="3" fillId="0" borderId="6" xfId="0" applyNumberFormat="1" applyFont="1" applyBorder="1" applyAlignment="1">
      <alignment horizontal="right" vertical="center"/>
    </xf>
    <xf numFmtId="0" fontId="13" fillId="2" borderId="2" xfId="0" applyFont="1" applyFill="1" applyBorder="1" applyAlignment="1">
      <alignment horizontal="center" vertical="center"/>
    </xf>
    <xf numFmtId="0" fontId="10" fillId="0" borderId="1" xfId="1" applyFont="1" applyFill="1" applyBorder="1" applyAlignment="1">
      <alignment horizontal="right" vertical="center"/>
    </xf>
    <xf numFmtId="0" fontId="29" fillId="0" borderId="11" xfId="9" applyFont="1" applyFill="1" applyBorder="1" applyAlignment="1">
      <alignment horizontal="right" vertical="center"/>
    </xf>
    <xf numFmtId="0" fontId="22" fillId="0" borderId="11" xfId="9" applyFont="1" applyFill="1" applyBorder="1" applyAlignment="1">
      <alignment horizontal="right" vertical="center"/>
    </xf>
    <xf numFmtId="0" fontId="22" fillId="0" borderId="12" xfId="9" applyFont="1" applyFill="1" applyBorder="1" applyAlignment="1">
      <alignment horizontal="right" vertical="center"/>
    </xf>
    <xf numFmtId="164" fontId="1" fillId="0" borderId="5" xfId="0" applyNumberFormat="1" applyFont="1" applyBorder="1"/>
    <xf numFmtId="164" fontId="21" fillId="0" borderId="5" xfId="0" applyNumberFormat="1" applyFont="1" applyBorder="1"/>
    <xf numFmtId="164" fontId="21" fillId="0" borderId="5" xfId="0" applyNumberFormat="1" applyFont="1" applyBorder="1" applyAlignment="1">
      <alignment vertical="center"/>
    </xf>
    <xf numFmtId="164" fontId="21" fillId="0" borderId="7" xfId="0" applyNumberFormat="1" applyFont="1" applyBorder="1" applyAlignment="1">
      <alignment vertical="center"/>
    </xf>
    <xf numFmtId="0" fontId="1" fillId="2" borderId="6" xfId="0" applyFont="1" applyFill="1" applyBorder="1" applyAlignment="1">
      <alignment horizontal="right"/>
    </xf>
    <xf numFmtId="0" fontId="42" fillId="0" borderId="0" xfId="0" applyFont="1" applyAlignment="1"/>
    <xf numFmtId="0" fontId="13" fillId="2" borderId="1" xfId="0" applyFont="1" applyFill="1" applyBorder="1" applyAlignment="1">
      <alignment horizontal="center" vertical="center"/>
    </xf>
    <xf numFmtId="164" fontId="10" fillId="0" borderId="1" xfId="2" applyNumberFormat="1" applyFont="1" applyFill="1" applyBorder="1" applyAlignment="1">
      <alignment horizontal="right" vertical="center"/>
    </xf>
    <xf numFmtId="164" fontId="5" fillId="0" borderId="1" xfId="0" applyNumberFormat="1" applyFont="1" applyBorder="1" applyAlignment="1">
      <alignment horizontal="right" vertical="center"/>
    </xf>
    <xf numFmtId="0" fontId="10" fillId="0" borderId="1" xfId="2" applyFont="1" applyFill="1" applyBorder="1" applyAlignment="1">
      <alignment horizontal="right" vertical="center"/>
    </xf>
    <xf numFmtId="164" fontId="3" fillId="0" borderId="1" xfId="0" applyNumberFormat="1" applyFont="1" applyBorder="1" applyAlignment="1">
      <alignment horizontal="right" vertical="center"/>
    </xf>
    <xf numFmtId="164" fontId="3" fillId="0" borderId="8" xfId="0" applyNumberFormat="1" applyFont="1" applyBorder="1" applyAlignment="1">
      <alignment horizontal="right" vertical="center"/>
    </xf>
    <xf numFmtId="164" fontId="3" fillId="0" borderId="5" xfId="0" applyNumberFormat="1" applyFont="1" applyBorder="1" applyAlignment="1">
      <alignment horizontal="right" vertical="center"/>
    </xf>
    <xf numFmtId="1" fontId="3" fillId="0" borderId="5" xfId="0" applyNumberFormat="1" applyFont="1" applyBorder="1" applyAlignment="1">
      <alignment horizontal="right" vertical="center"/>
    </xf>
    <xf numFmtId="164" fontId="3" fillId="0" borderId="7" xfId="0" applyNumberFormat="1" applyFont="1" applyBorder="1" applyAlignment="1">
      <alignment horizontal="right" vertical="center"/>
    </xf>
    <xf numFmtId="164" fontId="10" fillId="0" borderId="8" xfId="2" applyNumberFormat="1" applyFont="1" applyFill="1" applyBorder="1" applyAlignment="1">
      <alignment horizontal="right" vertical="center"/>
    </xf>
    <xf numFmtId="0" fontId="0" fillId="0" borderId="0" xfId="0" applyAlignment="1"/>
    <xf numFmtId="0" fontId="10" fillId="0" borderId="11" xfId="1" applyFont="1" applyFill="1" applyBorder="1" applyAlignment="1">
      <alignment horizontal="right" vertical="center"/>
    </xf>
    <xf numFmtId="0" fontId="10" fillId="0" borderId="6" xfId="6" applyFont="1" applyFill="1" applyBorder="1" applyAlignment="1">
      <alignment vertical="center"/>
    </xf>
    <xf numFmtId="164" fontId="3" fillId="0" borderId="1" xfId="0" applyNumberFormat="1" applyFont="1" applyBorder="1" applyAlignment="1">
      <alignment vertical="center"/>
    </xf>
    <xf numFmtId="164" fontId="2" fillId="0" borderId="1" xfId="0" applyNumberFormat="1" applyFont="1" applyBorder="1" applyAlignment="1">
      <alignment vertical="center"/>
    </xf>
    <xf numFmtId="164" fontId="3" fillId="0" borderId="30" xfId="0" applyNumberFormat="1" applyFont="1" applyBorder="1" applyAlignment="1">
      <alignment vertical="center"/>
    </xf>
    <xf numFmtId="0" fontId="5" fillId="0" borderId="34" xfId="0" applyFont="1" applyBorder="1" applyAlignment="1">
      <alignment horizontal="right" vertical="center" wrapText="1"/>
    </xf>
    <xf numFmtId="164" fontId="3" fillId="0" borderId="34" xfId="0" applyNumberFormat="1" applyFont="1" applyBorder="1" applyAlignment="1">
      <alignment horizontal="right" vertical="center"/>
    </xf>
    <xf numFmtId="164" fontId="3" fillId="0" borderId="35" xfId="0" applyNumberFormat="1" applyFont="1" applyBorder="1" applyAlignment="1">
      <alignment horizontal="right" vertical="center"/>
    </xf>
    <xf numFmtId="164" fontId="3" fillId="0" borderId="30" xfId="0" applyNumberFormat="1" applyFont="1" applyBorder="1" applyAlignment="1">
      <alignment horizontal="right" vertical="center"/>
    </xf>
    <xf numFmtId="164" fontId="10" fillId="0" borderId="34" xfId="2" applyNumberFormat="1" applyFont="1" applyFill="1" applyBorder="1" applyAlignment="1">
      <alignment horizontal="right" vertical="center"/>
    </xf>
    <xf numFmtId="164" fontId="2" fillId="0" borderId="36" xfId="0" applyNumberFormat="1" applyFont="1" applyBorder="1" applyAlignment="1">
      <alignment vertical="center"/>
    </xf>
    <xf numFmtId="0" fontId="4" fillId="0" borderId="40" xfId="0" applyFont="1" applyBorder="1" applyAlignment="1">
      <alignment horizontal="right" vertical="center" wrapText="1"/>
    </xf>
    <xf numFmtId="164" fontId="2" fillId="0" borderId="40" xfId="0" applyNumberFormat="1" applyFont="1" applyBorder="1" applyAlignment="1">
      <alignment horizontal="right" vertical="center"/>
    </xf>
    <xf numFmtId="164" fontId="2" fillId="0" borderId="41" xfId="0" applyNumberFormat="1" applyFont="1" applyBorder="1" applyAlignment="1">
      <alignment horizontal="right" vertical="center"/>
    </xf>
    <xf numFmtId="164" fontId="4" fillId="0" borderId="40" xfId="0" applyNumberFormat="1" applyFont="1" applyBorder="1" applyAlignment="1">
      <alignment horizontal="right" vertical="center" wrapText="1"/>
    </xf>
    <xf numFmtId="164" fontId="2" fillId="0" borderId="36" xfId="0" applyNumberFormat="1" applyFont="1" applyBorder="1" applyAlignment="1">
      <alignment horizontal="right" vertical="center"/>
    </xf>
    <xf numFmtId="164" fontId="11" fillId="0" borderId="40" xfId="2" applyNumberFormat="1" applyFont="1" applyFill="1" applyBorder="1" applyAlignment="1">
      <alignment horizontal="right" vertical="center"/>
    </xf>
    <xf numFmtId="1" fontId="44" fillId="0" borderId="0" xfId="0" applyNumberFormat="1" applyFont="1"/>
    <xf numFmtId="164" fontId="21" fillId="0" borderId="0" xfId="0" applyNumberFormat="1" applyFont="1"/>
    <xf numFmtId="164" fontId="21" fillId="0" borderId="6" xfId="0" applyNumberFormat="1" applyFont="1" applyBorder="1"/>
    <xf numFmtId="164" fontId="21" fillId="0" borderId="9" xfId="0" applyNumberFormat="1" applyFont="1" applyBorder="1"/>
    <xf numFmtId="164" fontId="1" fillId="0" borderId="6" xfId="0" applyNumberFormat="1" applyFont="1" applyBorder="1"/>
    <xf numFmtId="0" fontId="3" fillId="0" borderId="1" xfId="0" applyFont="1" applyFill="1" applyBorder="1" applyAlignment="1">
      <alignment vertical="center"/>
    </xf>
    <xf numFmtId="0" fontId="6" fillId="0" borderId="1" xfId="0" applyFont="1" applyFill="1" applyBorder="1" applyAlignment="1">
      <alignment horizontal="left" vertical="center"/>
    </xf>
    <xf numFmtId="0" fontId="3" fillId="0" borderId="1" xfId="0" applyFont="1" applyFill="1" applyBorder="1" applyAlignment="1">
      <alignment horizontal="left" vertical="center"/>
    </xf>
    <xf numFmtId="0" fontId="6" fillId="0" borderId="1" xfId="0" applyFont="1" applyFill="1" applyBorder="1" applyAlignment="1">
      <alignment vertical="center"/>
    </xf>
    <xf numFmtId="0" fontId="5" fillId="0" borderId="1" xfId="0" applyFont="1" applyFill="1" applyBorder="1" applyAlignment="1">
      <alignment vertical="center"/>
    </xf>
    <xf numFmtId="0" fontId="5" fillId="0" borderId="1" xfId="0" applyFont="1" applyFill="1" applyBorder="1" applyAlignment="1">
      <alignment horizontal="right" vertical="center" wrapText="1" indent="1"/>
    </xf>
    <xf numFmtId="0" fontId="6"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33" fillId="0" borderId="0" xfId="0" applyFont="1" applyAlignment="1">
      <alignment horizontal="center" vertical="center"/>
    </xf>
    <xf numFmtId="0" fontId="33" fillId="0" borderId="1" xfId="0" applyFont="1" applyBorder="1" applyAlignment="1">
      <alignment horizontal="center" vertical="center"/>
    </xf>
    <xf numFmtId="0" fontId="34" fillId="0" borderId="1" xfId="0" applyFont="1" applyBorder="1" applyAlignment="1">
      <alignment horizontal="left" vertical="top" wrapText="1"/>
    </xf>
    <xf numFmtId="0" fontId="34" fillId="0" borderId="1" xfId="0" applyFont="1" applyBorder="1" applyAlignment="1">
      <alignment horizontal="left" vertical="top"/>
    </xf>
    <xf numFmtId="0" fontId="14" fillId="0" borderId="21" xfId="0" applyFont="1" applyBorder="1" applyAlignment="1">
      <alignment horizontal="center" vertical="center" wrapText="1"/>
    </xf>
    <xf numFmtId="0" fontId="42" fillId="0" borderId="0" xfId="0" applyFont="1" applyAlignment="1">
      <alignment horizontal="left"/>
    </xf>
    <xf numFmtId="0" fontId="5" fillId="0" borderId="1" xfId="0" applyFont="1" applyBorder="1" applyAlignment="1">
      <alignment horizontal="right" vertical="center" wrapText="1"/>
    </xf>
    <xf numFmtId="0" fontId="10" fillId="0" borderId="29" xfId="6" applyFont="1" applyFill="1" applyBorder="1" applyAlignment="1">
      <alignment horizontal="center" vertical="center" wrapText="1"/>
    </xf>
    <xf numFmtId="0" fontId="10" fillId="0" borderId="30" xfId="6" applyFont="1" applyFill="1" applyBorder="1" applyAlignment="1">
      <alignment horizontal="center" vertical="center" wrapText="1"/>
    </xf>
    <xf numFmtId="0" fontId="5" fillId="0" borderId="15" xfId="0" applyFont="1" applyBorder="1" applyAlignment="1">
      <alignment horizontal="right" vertical="center"/>
    </xf>
    <xf numFmtId="0" fontId="5" fillId="0" borderId="34" xfId="0" applyFont="1" applyBorder="1" applyAlignment="1">
      <alignment horizontal="right" vertical="center"/>
    </xf>
    <xf numFmtId="0" fontId="13" fillId="2" borderId="20"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23" xfId="0" applyFont="1" applyFill="1" applyBorder="1" applyAlignment="1">
      <alignment horizontal="center" vertical="center"/>
    </xf>
    <xf numFmtId="0" fontId="13" fillId="2" borderId="28" xfId="0" applyFont="1" applyFill="1" applyBorder="1" applyAlignment="1">
      <alignment horizontal="center" vertical="center"/>
    </xf>
    <xf numFmtId="0" fontId="5" fillId="0" borderId="1" xfId="0" applyFont="1" applyBorder="1" applyAlignment="1">
      <alignment horizontal="right" vertical="center"/>
    </xf>
    <xf numFmtId="0" fontId="5" fillId="0" borderId="13" xfId="0" applyFont="1" applyBorder="1" applyAlignment="1">
      <alignment horizontal="right" vertical="center"/>
    </xf>
    <xf numFmtId="0" fontId="5" fillId="0" borderId="11" xfId="0" applyFont="1" applyBorder="1" applyAlignment="1">
      <alignment horizontal="right" vertical="center" wrapText="1"/>
    </xf>
    <xf numFmtId="0" fontId="10" fillId="0" borderId="11" xfId="1" applyFont="1" applyFill="1" applyBorder="1" applyAlignment="1">
      <alignment horizontal="right" vertical="center"/>
    </xf>
    <xf numFmtId="0" fontId="10" fillId="0" borderId="1" xfId="1" applyFont="1" applyFill="1" applyBorder="1" applyAlignment="1">
      <alignment horizontal="right" vertical="center"/>
    </xf>
    <xf numFmtId="0" fontId="14" fillId="0" borderId="0" xfId="0" applyFont="1" applyBorder="1" applyAlignment="1">
      <alignment horizontal="center" vertical="center"/>
    </xf>
    <xf numFmtId="0" fontId="10" fillId="0" borderId="38" xfId="6" applyFont="1" applyFill="1" applyBorder="1" applyAlignment="1">
      <alignment horizontal="right" vertical="center"/>
    </xf>
    <xf numFmtId="0" fontId="10" fillId="0" borderId="35" xfId="6" applyFont="1" applyFill="1" applyBorder="1" applyAlignment="1">
      <alignment horizontal="right" vertical="center"/>
    </xf>
    <xf numFmtId="0" fontId="5" fillId="0" borderId="25" xfId="0" applyFont="1" applyBorder="1" applyAlignment="1">
      <alignment horizontal="right" vertical="center"/>
    </xf>
    <xf numFmtId="0" fontId="5" fillId="0" borderId="26" xfId="0" applyFont="1" applyBorder="1" applyAlignment="1">
      <alignment horizontal="right" vertical="center"/>
    </xf>
    <xf numFmtId="0" fontId="13" fillId="2" borderId="31" xfId="0" applyFont="1" applyFill="1" applyBorder="1" applyAlignment="1">
      <alignment horizontal="center" vertical="center"/>
    </xf>
    <xf numFmtId="0" fontId="13" fillId="2" borderId="29"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38" xfId="0" applyFont="1" applyFill="1" applyBorder="1" applyAlignment="1">
      <alignment horizontal="center" vertical="center"/>
    </xf>
    <xf numFmtId="164" fontId="3" fillId="0" borderId="5" xfId="0" applyNumberFormat="1" applyFont="1" applyBorder="1" applyAlignment="1">
      <alignment horizontal="center" vertical="center"/>
    </xf>
    <xf numFmtId="164" fontId="3" fillId="0" borderId="5" xfId="0" applyNumberFormat="1" applyFont="1" applyBorder="1" applyAlignment="1">
      <alignment horizontal="right" vertical="center"/>
    </xf>
    <xf numFmtId="0" fontId="13" fillId="2" borderId="2"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27" xfId="0" applyFont="1" applyFill="1" applyBorder="1" applyAlignment="1">
      <alignment horizontal="center" vertical="center"/>
    </xf>
    <xf numFmtId="164" fontId="3" fillId="0" borderId="38" xfId="0" applyNumberFormat="1" applyFont="1" applyBorder="1" applyAlignment="1">
      <alignment horizontal="right" vertical="center"/>
    </xf>
    <xf numFmtId="164" fontId="3" fillId="0" borderId="35" xfId="0" applyNumberFormat="1" applyFont="1" applyBorder="1" applyAlignment="1">
      <alignment horizontal="right" vertical="center"/>
    </xf>
    <xf numFmtId="0" fontId="13" fillId="2" borderId="39" xfId="0" applyFont="1" applyFill="1" applyBorder="1" applyAlignment="1">
      <alignment horizontal="center" vertical="center"/>
    </xf>
    <xf numFmtId="0" fontId="14" fillId="0" borderId="22" xfId="0" applyFont="1" applyBorder="1" applyAlignment="1">
      <alignment horizontal="center" vertical="center"/>
    </xf>
    <xf numFmtId="164" fontId="3" fillId="0" borderId="1" xfId="0" applyNumberFormat="1" applyFont="1" applyBorder="1" applyAlignment="1">
      <alignment horizontal="right" vertical="center"/>
    </xf>
    <xf numFmtId="0" fontId="43" fillId="0" borderId="0" xfId="0" applyFont="1" applyAlignment="1">
      <alignment horizontal="left"/>
    </xf>
    <xf numFmtId="0" fontId="13" fillId="2" borderId="2" xfId="0" applyFont="1" applyFill="1" applyBorder="1" applyAlignment="1">
      <alignment horizontal="center"/>
    </xf>
    <xf numFmtId="0" fontId="13" fillId="2" borderId="3" xfId="0" applyFont="1" applyFill="1" applyBorder="1" applyAlignment="1">
      <alignment horizontal="center"/>
    </xf>
    <xf numFmtId="0" fontId="13" fillId="2" borderId="10" xfId="0" applyFont="1" applyFill="1" applyBorder="1" applyAlignment="1">
      <alignment horizontal="center"/>
    </xf>
    <xf numFmtId="0" fontId="28" fillId="2" borderId="16" xfId="0" applyFont="1" applyFill="1" applyBorder="1" applyAlignment="1">
      <alignment horizontal="center"/>
    </xf>
    <xf numFmtId="0" fontId="28" fillId="2" borderId="17" xfId="0" applyFont="1" applyFill="1" applyBorder="1" applyAlignment="1">
      <alignment horizontal="center"/>
    </xf>
    <xf numFmtId="0" fontId="24" fillId="0" borderId="22" xfId="0" applyFont="1" applyBorder="1" applyAlignment="1">
      <alignment horizontal="center" vertical="center" wrapText="1"/>
    </xf>
    <xf numFmtId="0" fontId="24" fillId="0" borderId="0" xfId="0" applyFont="1" applyBorder="1" applyAlignment="1">
      <alignment horizontal="center" vertical="center" wrapText="1"/>
    </xf>
    <xf numFmtId="0" fontId="13" fillId="2" borderId="4" xfId="0" applyFont="1" applyFill="1" applyBorder="1" applyAlignment="1">
      <alignment horizontal="center"/>
    </xf>
    <xf numFmtId="0" fontId="25" fillId="2" borderId="2" xfId="0" applyFont="1" applyFill="1" applyBorder="1" applyAlignment="1">
      <alignment horizontal="center"/>
    </xf>
    <xf numFmtId="0" fontId="25" fillId="2" borderId="3" xfId="0" applyFont="1" applyFill="1" applyBorder="1" applyAlignment="1">
      <alignment horizontal="center"/>
    </xf>
    <xf numFmtId="0" fontId="25" fillId="2" borderId="10" xfId="0" applyFont="1" applyFill="1" applyBorder="1" applyAlignment="1">
      <alignment horizontal="center"/>
    </xf>
    <xf numFmtId="0" fontId="25" fillId="2" borderId="4" xfId="0" applyFont="1" applyFill="1" applyBorder="1" applyAlignment="1">
      <alignment horizontal="center"/>
    </xf>
    <xf numFmtId="0" fontId="23" fillId="2" borderId="20" xfId="0" applyFont="1" applyFill="1" applyBorder="1" applyAlignment="1">
      <alignment horizontal="center"/>
    </xf>
    <xf numFmtId="0" fontId="23" fillId="2" borderId="18" xfId="0" applyFont="1" applyFill="1" applyBorder="1" applyAlignment="1">
      <alignment horizontal="center"/>
    </xf>
    <xf numFmtId="0" fontId="23" fillId="0" borderId="22" xfId="0" applyFont="1" applyBorder="1" applyAlignment="1">
      <alignment horizontal="center" vertical="center"/>
    </xf>
    <xf numFmtId="0" fontId="3" fillId="0" borderId="18" xfId="0" applyFont="1" applyFill="1" applyBorder="1" applyAlignment="1">
      <alignment vertical="center" wrapText="1"/>
    </xf>
    <xf numFmtId="0" fontId="6" fillId="0" borderId="18" xfId="0" applyFont="1" applyFill="1" applyBorder="1" applyAlignment="1">
      <alignment vertical="center"/>
    </xf>
    <xf numFmtId="0" fontId="5" fillId="0" borderId="5" xfId="0" applyFont="1" applyFill="1" applyBorder="1" applyAlignment="1">
      <alignment horizontal="right" vertical="center" wrapText="1"/>
    </xf>
    <xf numFmtId="0" fontId="5" fillId="0" borderId="1" xfId="0" applyFont="1" applyFill="1" applyBorder="1" applyAlignment="1">
      <alignment horizontal="right" vertical="center" wrapText="1"/>
    </xf>
    <xf numFmtId="0" fontId="3" fillId="0" borderId="11" xfId="0" applyFont="1" applyFill="1" applyBorder="1" applyAlignment="1">
      <alignment horizontal="right" vertical="center" wrapText="1"/>
    </xf>
    <xf numFmtId="0" fontId="3" fillId="0" borderId="1" xfId="0" applyFont="1" applyFill="1" applyBorder="1" applyAlignment="1">
      <alignment horizontal="right" vertical="center" wrapText="1"/>
    </xf>
    <xf numFmtId="0" fontId="5" fillId="0" borderId="13" xfId="0" applyFont="1" applyFill="1" applyBorder="1" applyAlignment="1">
      <alignment horizontal="right" vertical="center"/>
    </xf>
    <xf numFmtId="0" fontId="5" fillId="0" borderId="6" xfId="0" applyFont="1" applyFill="1" applyBorder="1" applyAlignment="1">
      <alignment horizontal="right" vertical="center"/>
    </xf>
    <xf numFmtId="0" fontId="3" fillId="0" borderId="13" xfId="0" applyFont="1" applyFill="1" applyBorder="1" applyAlignment="1">
      <alignment horizontal="right" vertical="center"/>
    </xf>
    <xf numFmtId="0" fontId="3" fillId="0" borderId="11" xfId="0" applyFont="1" applyFill="1" applyBorder="1" applyAlignment="1">
      <alignment horizontal="right" vertical="center"/>
    </xf>
    <xf numFmtId="0" fontId="3" fillId="0" borderId="6" xfId="0" applyFont="1" applyFill="1" applyBorder="1" applyAlignment="1">
      <alignment horizontal="right" vertical="center"/>
    </xf>
    <xf numFmtId="0" fontId="5" fillId="0" borderId="13" xfId="0" applyFont="1" applyFill="1" applyBorder="1" applyAlignment="1">
      <alignment horizontal="right" vertical="center" wrapText="1"/>
    </xf>
    <xf numFmtId="0" fontId="5" fillId="0" borderId="11" xfId="0" applyFont="1" applyFill="1" applyBorder="1" applyAlignment="1">
      <alignment horizontal="right" vertical="center" wrapText="1"/>
    </xf>
    <xf numFmtId="1" fontId="0" fillId="0" borderId="0" xfId="0" applyNumberFormat="1" applyFill="1"/>
    <xf numFmtId="164" fontId="0" fillId="0" borderId="0" xfId="0" applyNumberFormat="1" applyFill="1"/>
    <xf numFmtId="0" fontId="3" fillId="0" borderId="18" xfId="0" applyFont="1" applyFill="1" applyBorder="1" applyAlignment="1">
      <alignment vertical="center"/>
    </xf>
    <xf numFmtId="0" fontId="5" fillId="0" borderId="5" xfId="0" applyFont="1" applyFill="1" applyBorder="1" applyAlignment="1">
      <alignment horizontal="right" vertical="center"/>
    </xf>
    <xf numFmtId="0" fontId="5" fillId="0" borderId="11" xfId="0" applyFont="1" applyFill="1" applyBorder="1" applyAlignment="1">
      <alignment horizontal="right" vertical="center"/>
    </xf>
    <xf numFmtId="0" fontId="5" fillId="0" borderId="29" xfId="0" applyFont="1" applyFill="1" applyBorder="1" applyAlignment="1">
      <alignment horizontal="right" vertical="center" wrapText="1"/>
    </xf>
    <xf numFmtId="0" fontId="5" fillId="0" borderId="15" xfId="0" applyFont="1" applyFill="1" applyBorder="1" applyAlignment="1">
      <alignment horizontal="right" vertical="center" wrapText="1"/>
    </xf>
    <xf numFmtId="0" fontId="5" fillId="0" borderId="27" xfId="0" applyFont="1" applyFill="1" applyBorder="1" applyAlignment="1">
      <alignment horizontal="right" vertical="center" wrapText="1"/>
    </xf>
    <xf numFmtId="0" fontId="5" fillId="0" borderId="25" xfId="0" applyFont="1" applyFill="1" applyBorder="1" applyAlignment="1">
      <alignment horizontal="right" vertical="center" wrapText="1"/>
    </xf>
    <xf numFmtId="0" fontId="11" fillId="3" borderId="6" xfId="6" applyFont="1" applyFill="1" applyBorder="1" applyAlignment="1">
      <alignment vertical="center"/>
    </xf>
    <xf numFmtId="0" fontId="10" fillId="3" borderId="6" xfId="6" applyFont="1" applyFill="1" applyBorder="1" applyAlignment="1">
      <alignment vertical="center"/>
    </xf>
    <xf numFmtId="0" fontId="5" fillId="3" borderId="6" xfId="0" applyFont="1" applyFill="1" applyBorder="1" applyAlignment="1">
      <alignment horizontal="right" vertical="center"/>
    </xf>
    <xf numFmtId="0" fontId="10" fillId="3" borderId="6" xfId="6" applyFont="1" applyFill="1" applyBorder="1" applyAlignment="1">
      <alignment vertical="center"/>
    </xf>
    <xf numFmtId="0" fontId="10" fillId="3" borderId="9" xfId="6" applyFont="1" applyFill="1" applyBorder="1" applyAlignment="1">
      <alignment vertical="center"/>
    </xf>
    <xf numFmtId="0" fontId="13" fillId="3" borderId="4" xfId="0" applyFont="1" applyFill="1" applyBorder="1" applyAlignment="1">
      <alignment horizontal="center" vertical="center"/>
    </xf>
    <xf numFmtId="0" fontId="3" fillId="3" borderId="6" xfId="0" applyFont="1" applyFill="1" applyBorder="1" applyAlignment="1">
      <alignment horizontal="right" vertical="center"/>
    </xf>
    <xf numFmtId="0" fontId="10" fillId="3" borderId="38" xfId="6" applyFont="1" applyFill="1" applyBorder="1" applyAlignment="1">
      <alignment horizontal="right" vertical="center"/>
    </xf>
    <xf numFmtId="0" fontId="10" fillId="3" borderId="35" xfId="6" applyFont="1" applyFill="1" applyBorder="1" applyAlignment="1">
      <alignment horizontal="right" vertical="center"/>
    </xf>
    <xf numFmtId="164" fontId="2" fillId="3" borderId="41" xfId="0" applyNumberFormat="1" applyFont="1" applyFill="1" applyBorder="1" applyAlignment="1">
      <alignment horizontal="right" vertical="center"/>
    </xf>
    <xf numFmtId="164" fontId="3" fillId="3" borderId="35" xfId="0" applyNumberFormat="1" applyFont="1" applyFill="1" applyBorder="1" applyAlignment="1">
      <alignment horizontal="right" vertical="center"/>
    </xf>
    <xf numFmtId="164" fontId="3" fillId="3" borderId="6" xfId="0" applyNumberFormat="1" applyFont="1" applyFill="1" applyBorder="1" applyAlignment="1">
      <alignment horizontal="right" vertical="center"/>
    </xf>
    <xf numFmtId="0" fontId="5" fillId="3" borderId="6" xfId="0" applyFont="1" applyFill="1" applyBorder="1" applyAlignment="1">
      <alignment horizontal="right" vertical="center" wrapText="1"/>
    </xf>
    <xf numFmtId="1" fontId="3" fillId="3" borderId="6" xfId="0" applyNumberFormat="1" applyFont="1" applyFill="1" applyBorder="1" applyAlignment="1">
      <alignment horizontal="right" vertical="center"/>
    </xf>
    <xf numFmtId="164" fontId="3" fillId="3" borderId="38" xfId="0" applyNumberFormat="1" applyFont="1" applyFill="1" applyBorder="1" applyAlignment="1">
      <alignment horizontal="right" vertical="center"/>
    </xf>
    <xf numFmtId="164" fontId="3" fillId="3" borderId="35" xfId="0" applyNumberFormat="1" applyFont="1" applyFill="1" applyBorder="1" applyAlignment="1">
      <alignment horizontal="right" vertical="center"/>
    </xf>
    <xf numFmtId="164" fontId="3" fillId="3" borderId="9" xfId="0" applyNumberFormat="1" applyFont="1" applyFill="1" applyBorder="1" applyAlignment="1">
      <alignment horizontal="right" vertical="center"/>
    </xf>
    <xf numFmtId="0" fontId="42" fillId="3" borderId="0" xfId="0" applyFont="1" applyFill="1" applyAlignment="1">
      <alignment horizontal="left"/>
    </xf>
  </cellXfs>
  <cellStyles count="10">
    <cellStyle name="Hyperlink" xfId="5" builtinId="8"/>
    <cellStyle name="Normal" xfId="0" builtinId="0"/>
    <cellStyle name="Normal_1.1_tab" xfId="1" xr:uid="{00000000-0005-0000-0000-000002000000}"/>
    <cellStyle name="Normal_1.2_tab" xfId="7" xr:uid="{C8FD7E16-4B3C-4827-A9A8-DFC1C3F6B9A6}"/>
    <cellStyle name="Normal_1.2_tab_1" xfId="2" xr:uid="{00000000-0005-0000-0000-000003000000}"/>
    <cellStyle name="Normal_4_tab" xfId="3" xr:uid="{00000000-0005-0000-0000-000004000000}"/>
    <cellStyle name="Normal_4_tab_1" xfId="4" xr:uid="{00000000-0005-0000-0000-000005000000}"/>
    <cellStyle name="Normal_Sheet1" xfId="6" xr:uid="{E4240D61-0033-4447-BCBB-85B3109D99F9}"/>
    <cellStyle name="Normal_Sheet1_1" xfId="8" xr:uid="{9A034537-8F77-4C01-861D-EC89F3B58A9E}"/>
    <cellStyle name="Normal_Sheet2" xfId="9" xr:uid="{8A38400E-9594-4D6C-AD2B-9CE24BEC18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H16"/>
  <sheetViews>
    <sheetView workbookViewId="0">
      <selection activeCell="G30" sqref="G30"/>
    </sheetView>
  </sheetViews>
  <sheetFormatPr defaultRowHeight="15" x14ac:dyDescent="0.25"/>
  <cols>
    <col min="1" max="1" width="11.85546875" style="85" customWidth="1"/>
    <col min="2" max="2" width="51.85546875" style="85" customWidth="1"/>
    <col min="3" max="16384" width="9.140625" style="85"/>
  </cols>
  <sheetData>
    <row r="3" spans="1:8" ht="23.25" customHeight="1" x14ac:dyDescent="0.25">
      <c r="A3" s="265" t="s">
        <v>228</v>
      </c>
      <c r="B3" s="265"/>
    </row>
    <row r="4" spans="1:8" ht="44.25" customHeight="1" x14ac:dyDescent="0.25">
      <c r="A4" s="86" t="s">
        <v>229</v>
      </c>
      <c r="B4" s="84" t="str">
        <f>ārstētie!_Toc496169069</f>
        <v>STACIONĀRĀ ĀRSTĒTO PACIENTU SKAITS PA SLIMĪBU GRUPĀM 2011. – 2018. GADĀ, visās slimnīcās</v>
      </c>
    </row>
    <row r="5" spans="1:8" ht="54.75" customHeight="1" x14ac:dyDescent="0.25">
      <c r="A5" s="86" t="s">
        <v>230</v>
      </c>
      <c r="B5" s="84" t="str">
        <f>ārst_uz1000iedz!_Toc496169071</f>
        <v>STACIONĀRĀ ĀRSTĒTO PACIENTU SKAITS PA SLIMĪBU GRUPĀM  2011. – 2018. GADĀ, uz 1000 iedzīvotāju</v>
      </c>
    </row>
    <row r="6" spans="1:8" ht="71.25" customHeight="1" x14ac:dyDescent="0.25">
      <c r="A6" s="86" t="s">
        <v>231</v>
      </c>
      <c r="B6" s="84" t="str">
        <f>'ārstētie_pa vec'!_Toc496169070</f>
        <v>VISOS STACIONĀROS ĀRSTĒTO PACIENTU (IZRAKSTĪTO UN MIRUŠO) SKAITS PA SLIMĪBU UN VECUMA GRUPĀM 2011. – 2018.GADĀ, absolūtos skaitļos</v>
      </c>
    </row>
    <row r="7" spans="1:8" ht="72" customHeight="1" x14ac:dyDescent="0.25">
      <c r="A7" s="86" t="s">
        <v>232</v>
      </c>
      <c r="B7" s="84" t="str">
        <f>ārst_pa_vec_uz1000iedz!B2</f>
        <v>VISOS STACIONĀROS ĀRSTĒTO PACIENTU (IZRAKSTĪTO UN MIRUŠO) SKAITS PA SLIMĪBU UN VECUMA GRUPĀM 2011. – 2018.GADĀ, uz 1000 iedzīvotāju</v>
      </c>
    </row>
    <row r="8" spans="1:8" ht="54.75" customHeight="1" x14ac:dyDescent="0.25">
      <c r="A8" s="86" t="s">
        <v>233</v>
      </c>
      <c r="B8" s="84" t="str">
        <f>pavad_dienas_uz1000iedz!B2</f>
        <v>PAVADĪTO DIENU SKAITS IZRAKSTĪTIEM PACIENTIEM VISOS STACIONĀROS 2011. – 2018. GADĀ, uz 1000 iedzīvotāju</v>
      </c>
    </row>
    <row r="9" spans="1:8" ht="57.75" customHeight="1" x14ac:dyDescent="0.25">
      <c r="A9" s="86" t="s">
        <v>234</v>
      </c>
      <c r="B9" s="84" t="str">
        <f>'vid.ārst.ilgums'!B1</f>
        <v>SLIMĪBU VIDĒJAIS ĀRSTĒŠANAS ILGUMS VISOS STACIONĀROS KOPĀ (DIENĀS) PA GALVENAJĀM SLIMĪBU GRUPĀM 2011. – 2018.GADĀ</v>
      </c>
    </row>
    <row r="10" spans="1:8" ht="42" customHeight="1" x14ac:dyDescent="0.25">
      <c r="A10" s="86" t="s">
        <v>235</v>
      </c>
      <c r="B10" s="84" t="str">
        <f>letalitāte!B1</f>
        <v>VISOS STACIONĀROS ĀRSTĒTO PACIENTU LETALITĀTE 2011. – 2018. GADĀ, %</v>
      </c>
    </row>
    <row r="11" spans="1:8" ht="39.75" customHeight="1" x14ac:dyDescent="0.25">
      <c r="A11" s="86" t="s">
        <v>236</v>
      </c>
      <c r="B11" s="84" t="str">
        <f>operāc_sk_uz_iedz!B2</f>
        <v>ĶIRURĢISKĀS OPERĀCIJAS VISOS STACIONĀROS 2011. - 2018. GADĀ</v>
      </c>
    </row>
    <row r="12" spans="1:8" ht="36.75" customHeight="1" x14ac:dyDescent="0.25">
      <c r="A12" s="86" t="s">
        <v>237</v>
      </c>
      <c r="B12" s="84" t="str">
        <f>Operētu_pac_letal!B1</f>
        <v>OPERĒTO PACIENTU LETALITĀTE VISOS STACIONĀROS 2011. -2018.GADĀ</v>
      </c>
    </row>
    <row r="14" spans="1:8" ht="24.75" customHeight="1" x14ac:dyDescent="0.25">
      <c r="B14" s="266" t="s">
        <v>238</v>
      </c>
      <c r="C14" s="266"/>
      <c r="D14" s="266"/>
      <c r="E14" s="266"/>
      <c r="F14" s="266"/>
      <c r="G14" s="266"/>
      <c r="H14" s="266"/>
    </row>
    <row r="15" spans="1:8" ht="118.5" customHeight="1" x14ac:dyDescent="0.25">
      <c r="B15" s="267" t="s">
        <v>239</v>
      </c>
      <c r="C15" s="268"/>
      <c r="D15" s="268"/>
      <c r="E15" s="268"/>
      <c r="F15" s="268"/>
      <c r="G15" s="268"/>
      <c r="H15" s="268"/>
    </row>
    <row r="16" spans="1:8" ht="77.25" customHeight="1" x14ac:dyDescent="0.25">
      <c r="B16" s="267" t="s">
        <v>240</v>
      </c>
      <c r="C16" s="268"/>
      <c r="D16" s="268"/>
      <c r="E16" s="268"/>
      <c r="F16" s="268"/>
      <c r="G16" s="268"/>
      <c r="H16" s="268"/>
    </row>
  </sheetData>
  <mergeCells count="4">
    <mergeCell ref="A3:B3"/>
    <mergeCell ref="B14:H14"/>
    <mergeCell ref="B15:H15"/>
    <mergeCell ref="B16:H16"/>
  </mergeCells>
  <hyperlinks>
    <hyperlink ref="B4" location="ārstētie!A1" display="ārstētie!A1" xr:uid="{00000000-0004-0000-0000-000000000000}"/>
    <hyperlink ref="B5" location="ārst_uz1000iedz!A1" display="ārst_uz1000iedz!A1" xr:uid="{00000000-0004-0000-0000-000001000000}"/>
    <hyperlink ref="B6" location="'ārstētie_pa vec'!A1" display="'ārstētie_pa vec'!A1" xr:uid="{00000000-0004-0000-0000-000002000000}"/>
    <hyperlink ref="B7" location="ārst_pa_vec_uz1000iedz!A1" display="ārst_pa_vec_uz1000iedz!A1" xr:uid="{00000000-0004-0000-0000-000003000000}"/>
    <hyperlink ref="B8" location="pavad_dienas_uz1000iedz!A1" display="pavad_dienas_uz1000iedz!A1" xr:uid="{00000000-0004-0000-0000-000004000000}"/>
    <hyperlink ref="B9" location="vid.ārst.ilgums!A1" display="vid.ārst.ilgums!A1" xr:uid="{00000000-0004-0000-0000-000005000000}"/>
    <hyperlink ref="B10" location="letalitāte!A1" display="letalitāte!A1" xr:uid="{00000000-0004-0000-0000-000006000000}"/>
    <hyperlink ref="B11" location="operāc_sk_uz_iedz!A1" display="operāc_sk_uz_iedz!A1" xr:uid="{00000000-0004-0000-0000-000007000000}"/>
    <hyperlink ref="B12" location="Operētu_pac_letal!A1" display="Operētu_pac_letal!A1" xr:uid="{00000000-0004-0000-0000-000008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41"/>
  <sheetViews>
    <sheetView workbookViewId="0">
      <selection activeCell="J17" sqref="J17"/>
    </sheetView>
  </sheetViews>
  <sheetFormatPr defaultRowHeight="16.5" x14ac:dyDescent="0.3"/>
  <cols>
    <col min="1" max="1" width="40.42578125" style="53" customWidth="1"/>
    <col min="2" max="16384" width="9.140625" style="53"/>
  </cols>
  <sheetData>
    <row r="1" spans="1:17" ht="33" customHeight="1" thickBot="1" x14ac:dyDescent="0.35">
      <c r="A1" s="82" t="str">
        <f>Saturs_Meta_dati!A3</f>
        <v>SATURS</v>
      </c>
      <c r="B1" s="320" t="s">
        <v>250</v>
      </c>
      <c r="C1" s="320"/>
      <c r="D1" s="320"/>
      <c r="E1" s="320"/>
      <c r="F1" s="320"/>
      <c r="G1" s="320"/>
      <c r="H1" s="320"/>
      <c r="I1" s="320"/>
      <c r="J1" s="320"/>
      <c r="K1" s="320"/>
      <c r="L1" s="320"/>
      <c r="M1" s="320"/>
      <c r="N1" s="320"/>
      <c r="O1" s="320"/>
      <c r="P1" s="320"/>
      <c r="Q1" s="320"/>
    </row>
    <row r="2" spans="1:17" x14ac:dyDescent="0.3">
      <c r="A2" s="318"/>
      <c r="B2" s="314" t="s">
        <v>224</v>
      </c>
      <c r="C2" s="315"/>
      <c r="D2" s="315"/>
      <c r="E2" s="315"/>
      <c r="F2" s="315"/>
      <c r="G2" s="315"/>
      <c r="H2" s="316"/>
      <c r="I2" s="317"/>
      <c r="J2" s="314" t="s">
        <v>225</v>
      </c>
      <c r="K2" s="315"/>
      <c r="L2" s="315"/>
      <c r="M2" s="315"/>
      <c r="N2" s="315"/>
      <c r="O2" s="315"/>
      <c r="P2" s="316"/>
      <c r="Q2" s="317"/>
    </row>
    <row r="3" spans="1:17" x14ac:dyDescent="0.3">
      <c r="A3" s="319"/>
      <c r="B3" s="78">
        <v>2011</v>
      </c>
      <c r="C3" s="57">
        <v>2012</v>
      </c>
      <c r="D3" s="57">
        <v>2013</v>
      </c>
      <c r="E3" s="57">
        <v>2014</v>
      </c>
      <c r="F3" s="57">
        <v>2015</v>
      </c>
      <c r="G3" s="57">
        <v>2016</v>
      </c>
      <c r="H3" s="153">
        <v>2017</v>
      </c>
      <c r="I3" s="72">
        <v>2018</v>
      </c>
      <c r="J3" s="78">
        <v>2011</v>
      </c>
      <c r="K3" s="57">
        <v>2012</v>
      </c>
      <c r="L3" s="57">
        <v>2013</v>
      </c>
      <c r="M3" s="57">
        <v>2014</v>
      </c>
      <c r="N3" s="57">
        <v>2015</v>
      </c>
      <c r="O3" s="57">
        <v>2016</v>
      </c>
      <c r="P3" s="153">
        <v>2017</v>
      </c>
      <c r="Q3" s="72">
        <v>2018</v>
      </c>
    </row>
    <row r="4" spans="1:17" x14ac:dyDescent="0.3">
      <c r="A4" s="75" t="s">
        <v>186</v>
      </c>
      <c r="B4" s="79">
        <v>97148</v>
      </c>
      <c r="C4" s="58">
        <v>99288</v>
      </c>
      <c r="D4" s="58">
        <v>96276</v>
      </c>
      <c r="E4" s="58">
        <v>94283</v>
      </c>
      <c r="F4" s="58">
        <v>95909</v>
      </c>
      <c r="G4" s="58">
        <v>96128</v>
      </c>
      <c r="H4" s="154">
        <v>91411</v>
      </c>
      <c r="I4" s="205">
        <v>98769</v>
      </c>
      <c r="J4" s="161">
        <v>1.4678634660517973</v>
      </c>
      <c r="K4" s="59">
        <v>1.3163725727177504</v>
      </c>
      <c r="L4" s="59">
        <v>1.3450911961444181</v>
      </c>
      <c r="M4" s="59">
        <v>1.4233743092604181</v>
      </c>
      <c r="N4" s="59">
        <v>1.4013283424913199</v>
      </c>
      <c r="O4" s="59">
        <v>1.443908122503329</v>
      </c>
      <c r="P4" s="157">
        <v>1.6114034415989322</v>
      </c>
      <c r="Q4" s="206">
        <v>1.4842713806963723</v>
      </c>
    </row>
    <row r="5" spans="1:17" x14ac:dyDescent="0.3">
      <c r="A5" s="76" t="s">
        <v>187</v>
      </c>
      <c r="B5" s="80">
        <v>2320</v>
      </c>
      <c r="C5" s="60">
        <v>2540</v>
      </c>
      <c r="D5" s="60">
        <v>2384</v>
      </c>
      <c r="E5" s="60">
        <v>2268</v>
      </c>
      <c r="F5" s="60">
        <v>2411</v>
      </c>
      <c r="G5" s="60">
        <v>2434</v>
      </c>
      <c r="H5" s="155">
        <v>2511</v>
      </c>
      <c r="I5" s="203">
        <v>2551</v>
      </c>
      <c r="J5" s="162">
        <v>9.2241379310344822</v>
      </c>
      <c r="K5" s="61">
        <v>7.5196850393700787</v>
      </c>
      <c r="L5" s="61">
        <v>6.25</v>
      </c>
      <c r="M5" s="61">
        <v>7.7601410934744264</v>
      </c>
      <c r="N5" s="61">
        <v>7.1339693073413519</v>
      </c>
      <c r="O5" s="61">
        <v>6.9022185702547247</v>
      </c>
      <c r="P5" s="158">
        <v>7.4870569494225405</v>
      </c>
      <c r="Q5" s="207">
        <v>6.5464523716189733</v>
      </c>
    </row>
    <row r="6" spans="1:17" x14ac:dyDescent="0.3">
      <c r="A6" s="76" t="s">
        <v>188</v>
      </c>
      <c r="B6" s="80">
        <v>1395</v>
      </c>
      <c r="C6" s="60">
        <v>1239</v>
      </c>
      <c r="D6" s="60">
        <v>1149</v>
      </c>
      <c r="E6" s="60">
        <v>1156</v>
      </c>
      <c r="F6" s="60">
        <v>1190</v>
      </c>
      <c r="G6" s="60">
        <v>1074</v>
      </c>
      <c r="H6" s="155">
        <v>814</v>
      </c>
      <c r="I6" s="203">
        <v>801</v>
      </c>
      <c r="J6" s="162">
        <v>13.548387096774194</v>
      </c>
      <c r="K6" s="61">
        <v>12.671509281678773</v>
      </c>
      <c r="L6" s="61">
        <v>6.0052219321148828</v>
      </c>
      <c r="M6" s="61">
        <v>8.7370242214532876</v>
      </c>
      <c r="N6" s="61">
        <v>12.352941176470589</v>
      </c>
      <c r="O6" s="61">
        <v>10.986964618249534</v>
      </c>
      <c r="P6" s="158">
        <v>14.864864864864865</v>
      </c>
      <c r="Q6" s="207">
        <v>15.730337078651685</v>
      </c>
    </row>
    <row r="7" spans="1:17" x14ac:dyDescent="0.3">
      <c r="A7" s="76" t="s">
        <v>189</v>
      </c>
      <c r="B7" s="80">
        <v>763</v>
      </c>
      <c r="C7" s="60">
        <v>847</v>
      </c>
      <c r="D7" s="60">
        <v>971</v>
      </c>
      <c r="E7" s="60">
        <v>917</v>
      </c>
      <c r="F7" s="60">
        <v>986</v>
      </c>
      <c r="G7" s="60">
        <v>1088</v>
      </c>
      <c r="H7" s="155">
        <v>1063</v>
      </c>
      <c r="I7" s="203">
        <v>1248</v>
      </c>
      <c r="J7" s="162">
        <v>0.65530799475753609</v>
      </c>
      <c r="K7" s="61">
        <v>1.5348288075560803</v>
      </c>
      <c r="L7" s="61">
        <v>1.1328527291452111</v>
      </c>
      <c r="M7" s="61">
        <v>0.76335877862595425</v>
      </c>
      <c r="N7" s="61">
        <v>0.50709939148073024</v>
      </c>
      <c r="O7" s="61">
        <v>1.6544117647058822</v>
      </c>
      <c r="P7" s="158">
        <v>0.94073377234242705</v>
      </c>
      <c r="Q7" s="207">
        <v>0.40064102564102566</v>
      </c>
    </row>
    <row r="8" spans="1:17" x14ac:dyDescent="0.3">
      <c r="A8" s="76" t="s">
        <v>190</v>
      </c>
      <c r="B8" s="80">
        <v>600</v>
      </c>
      <c r="C8" s="60">
        <v>803</v>
      </c>
      <c r="D8" s="60">
        <v>741</v>
      </c>
      <c r="E8" s="60">
        <v>749</v>
      </c>
      <c r="F8" s="60">
        <v>641</v>
      </c>
      <c r="G8" s="60">
        <v>693</v>
      </c>
      <c r="H8" s="155">
        <v>701</v>
      </c>
      <c r="I8" s="203">
        <v>825</v>
      </c>
      <c r="J8" s="163">
        <v>0</v>
      </c>
      <c r="K8" s="61">
        <v>0.12453300124533001</v>
      </c>
      <c r="L8" s="61">
        <v>0.26990553306342779</v>
      </c>
      <c r="M8" s="61">
        <v>0.13351134846461948</v>
      </c>
      <c r="N8" s="61">
        <v>0.31201248049921998</v>
      </c>
      <c r="O8" s="62">
        <v>0</v>
      </c>
      <c r="P8" s="159">
        <v>0</v>
      </c>
      <c r="Q8" s="207">
        <v>0.48484848484848486</v>
      </c>
    </row>
    <row r="9" spans="1:17" x14ac:dyDescent="0.3">
      <c r="A9" s="76" t="s">
        <v>191</v>
      </c>
      <c r="B9" s="80">
        <v>3552</v>
      </c>
      <c r="C9" s="60">
        <v>3407</v>
      </c>
      <c r="D9" s="60">
        <v>3949</v>
      </c>
      <c r="E9" s="60">
        <v>3633</v>
      </c>
      <c r="F9" s="60">
        <v>3631</v>
      </c>
      <c r="G9" s="60">
        <v>3466</v>
      </c>
      <c r="H9" s="155">
        <v>2908</v>
      </c>
      <c r="I9" s="203">
        <v>4063</v>
      </c>
      <c r="J9" s="163">
        <v>0</v>
      </c>
      <c r="K9" s="62">
        <v>0</v>
      </c>
      <c r="L9" s="61">
        <v>2.5322866548493288E-2</v>
      </c>
      <c r="M9" s="61">
        <v>5.5050922102945224E-2</v>
      </c>
      <c r="N9" s="61">
        <v>2.7540622418066648E-2</v>
      </c>
      <c r="O9" s="62">
        <v>0</v>
      </c>
      <c r="P9" s="159">
        <v>0</v>
      </c>
      <c r="Q9" s="208">
        <v>0</v>
      </c>
    </row>
    <row r="10" spans="1:17" x14ac:dyDescent="0.3">
      <c r="A10" s="76" t="s">
        <v>192</v>
      </c>
      <c r="B10" s="80">
        <v>780</v>
      </c>
      <c r="C10" s="60">
        <v>737</v>
      </c>
      <c r="D10" s="60">
        <v>699</v>
      </c>
      <c r="E10" s="60">
        <v>629</v>
      </c>
      <c r="F10" s="60">
        <v>719</v>
      </c>
      <c r="G10" s="60">
        <v>664</v>
      </c>
      <c r="H10" s="155">
        <v>427</v>
      </c>
      <c r="I10" s="203">
        <v>516</v>
      </c>
      <c r="J10" s="163">
        <v>0</v>
      </c>
      <c r="K10" s="62">
        <v>0</v>
      </c>
      <c r="L10" s="62">
        <v>0</v>
      </c>
      <c r="M10" s="62">
        <v>0</v>
      </c>
      <c r="N10" s="62">
        <v>0</v>
      </c>
      <c r="O10" s="62">
        <v>0</v>
      </c>
      <c r="P10" s="159">
        <v>0</v>
      </c>
      <c r="Q10" s="208">
        <v>0</v>
      </c>
    </row>
    <row r="11" spans="1:17" x14ac:dyDescent="0.3">
      <c r="A11" s="76" t="s">
        <v>193</v>
      </c>
      <c r="B11" s="80">
        <v>56</v>
      </c>
      <c r="C11" s="60">
        <v>45</v>
      </c>
      <c r="D11" s="60">
        <v>61</v>
      </c>
      <c r="E11" s="60">
        <v>61</v>
      </c>
      <c r="F11" s="60">
        <v>54</v>
      </c>
      <c r="G11" s="60">
        <v>48</v>
      </c>
      <c r="H11" s="155">
        <v>52</v>
      </c>
      <c r="I11" s="203">
        <v>61</v>
      </c>
      <c r="J11" s="163">
        <v>0</v>
      </c>
      <c r="K11" s="62">
        <v>0</v>
      </c>
      <c r="L11" s="62">
        <v>0</v>
      </c>
      <c r="M11" s="61">
        <v>1.639344262295082</v>
      </c>
      <c r="N11" s="62">
        <v>0</v>
      </c>
      <c r="O11" s="62">
        <v>0</v>
      </c>
      <c r="P11" s="159">
        <v>0</v>
      </c>
      <c r="Q11" s="208">
        <v>0</v>
      </c>
    </row>
    <row r="12" spans="1:17" x14ac:dyDescent="0.3">
      <c r="A12" s="76" t="s">
        <v>194</v>
      </c>
      <c r="B12" s="80">
        <v>1479</v>
      </c>
      <c r="C12" s="60">
        <v>1343</v>
      </c>
      <c r="D12" s="60">
        <v>2063</v>
      </c>
      <c r="E12" s="60">
        <v>2059</v>
      </c>
      <c r="F12" s="60">
        <v>2024</v>
      </c>
      <c r="G12" s="60">
        <v>1970</v>
      </c>
      <c r="H12" s="155">
        <v>1296</v>
      </c>
      <c r="I12" s="203">
        <v>1199</v>
      </c>
      <c r="J12" s="163">
        <v>0</v>
      </c>
      <c r="K12" s="62">
        <v>0</v>
      </c>
      <c r="L12" s="62">
        <v>0</v>
      </c>
      <c r="M12" s="62">
        <v>0</v>
      </c>
      <c r="N12" s="62">
        <v>0</v>
      </c>
      <c r="O12" s="62">
        <v>0</v>
      </c>
      <c r="P12" s="159">
        <v>0</v>
      </c>
      <c r="Q12" s="208">
        <v>0</v>
      </c>
    </row>
    <row r="13" spans="1:17" x14ac:dyDescent="0.3">
      <c r="A13" s="76" t="s">
        <v>195</v>
      </c>
      <c r="B13" s="80">
        <v>3997</v>
      </c>
      <c r="C13" s="60">
        <v>4507</v>
      </c>
      <c r="D13" s="60">
        <v>4430</v>
      </c>
      <c r="E13" s="60">
        <v>3423</v>
      </c>
      <c r="F13" s="60">
        <v>2719</v>
      </c>
      <c r="G13" s="60">
        <v>2883</v>
      </c>
      <c r="H13" s="155">
        <v>2563</v>
      </c>
      <c r="I13" s="203">
        <v>2756</v>
      </c>
      <c r="J13" s="162">
        <v>0.30022516887665751</v>
      </c>
      <c r="K13" s="61">
        <v>0.51031728422453959</v>
      </c>
      <c r="L13" s="61">
        <v>0.40632054176072235</v>
      </c>
      <c r="M13" s="61">
        <v>0.32135553607946243</v>
      </c>
      <c r="N13" s="61">
        <v>0.55167340934166975</v>
      </c>
      <c r="O13" s="61">
        <v>0.72840790842872005</v>
      </c>
      <c r="P13" s="158">
        <v>0.85836909871244638</v>
      </c>
      <c r="Q13" s="207">
        <v>0.72568940493468792</v>
      </c>
    </row>
    <row r="14" spans="1:17" x14ac:dyDescent="0.3">
      <c r="A14" s="76" t="s">
        <v>196</v>
      </c>
      <c r="B14" s="80">
        <v>1564</v>
      </c>
      <c r="C14" s="60">
        <v>1466</v>
      </c>
      <c r="D14" s="60">
        <v>1473</v>
      </c>
      <c r="E14" s="60">
        <v>1402</v>
      </c>
      <c r="F14" s="60">
        <v>1407</v>
      </c>
      <c r="G14" s="60">
        <v>1409</v>
      </c>
      <c r="H14" s="155">
        <v>1487</v>
      </c>
      <c r="I14" s="203">
        <v>1629</v>
      </c>
      <c r="J14" s="162">
        <v>9.3350383631713552</v>
      </c>
      <c r="K14" s="61">
        <v>7.2987721691678038</v>
      </c>
      <c r="L14" s="61">
        <v>9.5723014256619141</v>
      </c>
      <c r="M14" s="61">
        <v>7.8459343794579173</v>
      </c>
      <c r="N14" s="61">
        <v>4.3354655294953801</v>
      </c>
      <c r="O14" s="61">
        <v>10.220014194464159</v>
      </c>
      <c r="P14" s="158">
        <v>9.1459314055144585</v>
      </c>
      <c r="Q14" s="207">
        <v>9.6992019643953338</v>
      </c>
    </row>
    <row r="15" spans="1:17" x14ac:dyDescent="0.3">
      <c r="A15" s="76" t="s">
        <v>197</v>
      </c>
      <c r="B15" s="80">
        <v>6691</v>
      </c>
      <c r="C15" s="60">
        <v>6146</v>
      </c>
      <c r="D15" s="60">
        <v>6395</v>
      </c>
      <c r="E15" s="60">
        <v>6560</v>
      </c>
      <c r="F15" s="60">
        <v>8209</v>
      </c>
      <c r="G15" s="60">
        <v>8016</v>
      </c>
      <c r="H15" s="155">
        <v>7847</v>
      </c>
      <c r="I15" s="203">
        <v>11115</v>
      </c>
      <c r="J15" s="162">
        <v>1.7785084441787475</v>
      </c>
      <c r="K15" s="61">
        <v>1.8223234624145785</v>
      </c>
      <c r="L15" s="61">
        <v>1.5480844409695074</v>
      </c>
      <c r="M15" s="61">
        <v>1.7073170731707317</v>
      </c>
      <c r="N15" s="61">
        <v>2.0830795468388352</v>
      </c>
      <c r="O15" s="61">
        <v>2.3952095808383231</v>
      </c>
      <c r="P15" s="158">
        <v>2.3830763349050592</v>
      </c>
      <c r="Q15" s="207">
        <v>1.7453891138101665</v>
      </c>
    </row>
    <row r="16" spans="1:17" x14ac:dyDescent="0.3">
      <c r="A16" s="76" t="s">
        <v>198</v>
      </c>
      <c r="B16" s="80">
        <v>1147</v>
      </c>
      <c r="C16" s="60">
        <v>1055</v>
      </c>
      <c r="D16" s="60">
        <v>1155</v>
      </c>
      <c r="E16" s="60">
        <v>1225</v>
      </c>
      <c r="F16" s="60">
        <v>1327</v>
      </c>
      <c r="G16" s="60">
        <v>1210</v>
      </c>
      <c r="H16" s="155">
        <v>1732</v>
      </c>
      <c r="I16" s="203">
        <v>1765</v>
      </c>
      <c r="J16" s="162">
        <v>0.69747166521360071</v>
      </c>
      <c r="K16" s="61">
        <v>1.0426540284360191</v>
      </c>
      <c r="L16" s="61">
        <v>0.34632034632034631</v>
      </c>
      <c r="M16" s="61">
        <v>0.81632653061224492</v>
      </c>
      <c r="N16" s="61">
        <v>0.30143180105501133</v>
      </c>
      <c r="O16" s="61">
        <v>0.66115702479338845</v>
      </c>
      <c r="P16" s="158">
        <v>1.2702078521939955</v>
      </c>
      <c r="Q16" s="207">
        <v>0.73654390934844194</v>
      </c>
    </row>
    <row r="17" spans="1:17" x14ac:dyDescent="0.3">
      <c r="A17" s="76" t="s">
        <v>199</v>
      </c>
      <c r="B17" s="80">
        <v>3121</v>
      </c>
      <c r="C17" s="60">
        <v>3006</v>
      </c>
      <c r="D17" s="60">
        <v>3104</v>
      </c>
      <c r="E17" s="60">
        <v>2933</v>
      </c>
      <c r="F17" s="60">
        <v>3237</v>
      </c>
      <c r="G17" s="60">
        <v>3123</v>
      </c>
      <c r="H17" s="155">
        <v>2829</v>
      </c>
      <c r="I17" s="203">
        <v>3007</v>
      </c>
      <c r="J17" s="162">
        <v>1.6981736622877284</v>
      </c>
      <c r="K17" s="61">
        <v>1.8629407850964737</v>
      </c>
      <c r="L17" s="61">
        <v>1.8363402061855669</v>
      </c>
      <c r="M17" s="61">
        <v>1.7729287419024888</v>
      </c>
      <c r="N17" s="61">
        <v>1.5755329008341057</v>
      </c>
      <c r="O17" s="61">
        <v>1.697086135126481</v>
      </c>
      <c r="P17" s="158">
        <v>1.8027571580063626</v>
      </c>
      <c r="Q17" s="207">
        <v>1.4632524110409046</v>
      </c>
    </row>
    <row r="18" spans="1:17" ht="26.25" x14ac:dyDescent="0.3">
      <c r="A18" s="76" t="s">
        <v>200</v>
      </c>
      <c r="B18" s="80">
        <v>12149</v>
      </c>
      <c r="C18" s="60">
        <v>13287</v>
      </c>
      <c r="D18" s="60">
        <v>12825</v>
      </c>
      <c r="E18" s="60">
        <v>12605</v>
      </c>
      <c r="F18" s="60">
        <v>12056</v>
      </c>
      <c r="G18" s="60">
        <v>12021</v>
      </c>
      <c r="H18" s="155">
        <v>11460</v>
      </c>
      <c r="I18" s="203">
        <v>12652</v>
      </c>
      <c r="J18" s="162">
        <v>4.082640546547041</v>
      </c>
      <c r="K18" s="61">
        <v>3.5222397832467824</v>
      </c>
      <c r="L18" s="61">
        <v>3.4074074074074074</v>
      </c>
      <c r="M18" s="61">
        <v>3.6890122967076557</v>
      </c>
      <c r="N18" s="61">
        <v>3.7325812873258131</v>
      </c>
      <c r="O18" s="61">
        <v>3.7101738624074536</v>
      </c>
      <c r="P18" s="158">
        <v>3.9092495636998255</v>
      </c>
      <c r="Q18" s="207">
        <v>3.2089788175782483</v>
      </c>
    </row>
    <row r="19" spans="1:17" x14ac:dyDescent="0.3">
      <c r="A19" s="76" t="s">
        <v>201</v>
      </c>
      <c r="B19" s="80">
        <v>586</v>
      </c>
      <c r="C19" s="60">
        <v>628</v>
      </c>
      <c r="D19" s="60">
        <v>599</v>
      </c>
      <c r="E19" s="60">
        <v>501</v>
      </c>
      <c r="F19" s="60">
        <v>501</v>
      </c>
      <c r="G19" s="60">
        <v>484</v>
      </c>
      <c r="H19" s="155">
        <v>558</v>
      </c>
      <c r="I19" s="203">
        <v>531</v>
      </c>
      <c r="J19" s="162">
        <v>8.5324232081911262</v>
      </c>
      <c r="K19" s="61">
        <v>9.872611464968152</v>
      </c>
      <c r="L19" s="61">
        <v>9.8497495826377293</v>
      </c>
      <c r="M19" s="61">
        <v>11.976047904191617</v>
      </c>
      <c r="N19" s="61">
        <v>12.574850299401197</v>
      </c>
      <c r="O19" s="61">
        <v>11.15702479338843</v>
      </c>
      <c r="P19" s="158">
        <v>10.573476702508961</v>
      </c>
      <c r="Q19" s="207">
        <v>8.2862523540489637</v>
      </c>
    </row>
    <row r="20" spans="1:17" x14ac:dyDescent="0.3">
      <c r="A20" s="76" t="s">
        <v>202</v>
      </c>
      <c r="B20" s="80">
        <v>60</v>
      </c>
      <c r="C20" s="60">
        <v>27</v>
      </c>
      <c r="D20" s="60">
        <v>25</v>
      </c>
      <c r="E20" s="60">
        <v>14</v>
      </c>
      <c r="F20" s="60">
        <v>104</v>
      </c>
      <c r="G20" s="60">
        <v>34</v>
      </c>
      <c r="H20" s="155">
        <v>45</v>
      </c>
      <c r="I20" s="203">
        <v>48</v>
      </c>
      <c r="J20" s="163">
        <v>0</v>
      </c>
      <c r="K20" s="62">
        <v>0</v>
      </c>
      <c r="L20" s="62">
        <v>0</v>
      </c>
      <c r="M20" s="61">
        <v>14.285714285714286</v>
      </c>
      <c r="N20" s="61">
        <v>1.9230769230769231</v>
      </c>
      <c r="O20" s="61">
        <v>2.9411764705882355</v>
      </c>
      <c r="P20" s="158">
        <v>2.2222222222222223</v>
      </c>
      <c r="Q20" s="208">
        <v>0</v>
      </c>
    </row>
    <row r="21" spans="1:17" x14ac:dyDescent="0.3">
      <c r="A21" s="76" t="s">
        <v>203</v>
      </c>
      <c r="B21" s="80">
        <v>1204</v>
      </c>
      <c r="C21" s="60">
        <v>1269</v>
      </c>
      <c r="D21" s="60">
        <v>1356</v>
      </c>
      <c r="E21" s="60">
        <v>1309</v>
      </c>
      <c r="F21" s="60">
        <v>1000</v>
      </c>
      <c r="G21" s="60">
        <v>1348</v>
      </c>
      <c r="H21" s="155">
        <v>1174</v>
      </c>
      <c r="I21" s="203">
        <v>1500</v>
      </c>
      <c r="J21" s="162">
        <v>8.3056478405315617E-2</v>
      </c>
      <c r="K21" s="61">
        <v>7.8802206461780933E-2</v>
      </c>
      <c r="L21" s="61">
        <v>0.44247787610619471</v>
      </c>
      <c r="M21" s="61">
        <v>0.15278838808250572</v>
      </c>
      <c r="N21" s="61">
        <v>0.2</v>
      </c>
      <c r="O21" s="61">
        <v>0.22255192878338279</v>
      </c>
      <c r="P21" s="158">
        <v>0.34071550255536626</v>
      </c>
      <c r="Q21" s="207">
        <v>6.6666666666666666E-2</v>
      </c>
    </row>
    <row r="22" spans="1:17" x14ac:dyDescent="0.3">
      <c r="A22" s="76" t="s">
        <v>204</v>
      </c>
      <c r="B22" s="80">
        <v>910</v>
      </c>
      <c r="C22" s="60">
        <v>727</v>
      </c>
      <c r="D22" s="60">
        <v>1026</v>
      </c>
      <c r="E22" s="60">
        <v>1070</v>
      </c>
      <c r="F22" s="60">
        <v>1054</v>
      </c>
      <c r="G22" s="60">
        <v>1345</v>
      </c>
      <c r="H22" s="155">
        <v>1197</v>
      </c>
      <c r="I22" s="203">
        <v>1320</v>
      </c>
      <c r="J22" s="162">
        <v>0.32967032967032966</v>
      </c>
      <c r="K22" s="62">
        <v>0</v>
      </c>
      <c r="L22" s="61">
        <v>0.58479532163742687</v>
      </c>
      <c r="M22" s="61">
        <v>0.18691588785046728</v>
      </c>
      <c r="N22" s="61">
        <v>0.66413662239089188</v>
      </c>
      <c r="O22" s="61">
        <v>0.44609665427509293</v>
      </c>
      <c r="P22" s="158">
        <v>0.33416875522138678</v>
      </c>
      <c r="Q22" s="207">
        <v>0.37878787878787878</v>
      </c>
    </row>
    <row r="23" spans="1:17" x14ac:dyDescent="0.3">
      <c r="A23" s="76" t="s">
        <v>205</v>
      </c>
      <c r="B23" s="80">
        <v>35</v>
      </c>
      <c r="C23" s="60">
        <v>35</v>
      </c>
      <c r="D23" s="60">
        <v>23</v>
      </c>
      <c r="E23" s="60">
        <v>49</v>
      </c>
      <c r="F23" s="60">
        <v>282</v>
      </c>
      <c r="G23" s="60">
        <v>297</v>
      </c>
      <c r="H23" s="155">
        <v>345</v>
      </c>
      <c r="I23" s="203">
        <v>329</v>
      </c>
      <c r="J23" s="162">
        <v>11.428571428571429</v>
      </c>
      <c r="K23" s="61">
        <v>14.285714285714286</v>
      </c>
      <c r="L23" s="61">
        <v>8.695652173913043</v>
      </c>
      <c r="M23" s="61">
        <v>14.285714285714286</v>
      </c>
      <c r="N23" s="61">
        <v>0.70921985815602839</v>
      </c>
      <c r="O23" s="61">
        <v>1.3468013468013469</v>
      </c>
      <c r="P23" s="158">
        <v>1.7391304347826086</v>
      </c>
      <c r="Q23" s="207">
        <v>2.735562310030395</v>
      </c>
    </row>
    <row r="24" spans="1:17" x14ac:dyDescent="0.3">
      <c r="A24" s="76" t="s">
        <v>206</v>
      </c>
      <c r="B24" s="80">
        <v>346</v>
      </c>
      <c r="C24" s="60">
        <v>380</v>
      </c>
      <c r="D24" s="60">
        <v>406</v>
      </c>
      <c r="E24" s="60">
        <v>382</v>
      </c>
      <c r="F24" s="60">
        <v>351</v>
      </c>
      <c r="G24" s="60">
        <v>348</v>
      </c>
      <c r="H24" s="155">
        <v>331</v>
      </c>
      <c r="I24" s="203">
        <v>372</v>
      </c>
      <c r="J24" s="162">
        <v>7.803468208092486</v>
      </c>
      <c r="K24" s="61">
        <v>6.0526315789473681</v>
      </c>
      <c r="L24" s="61">
        <v>6.8965517241379306</v>
      </c>
      <c r="M24" s="61">
        <v>3.9267015706806281</v>
      </c>
      <c r="N24" s="61">
        <v>5.1282051282051286</v>
      </c>
      <c r="O24" s="61">
        <v>7.4712643678160919</v>
      </c>
      <c r="P24" s="158">
        <v>8.1570996978851955</v>
      </c>
      <c r="Q24" s="207">
        <v>5.913978494623656</v>
      </c>
    </row>
    <row r="25" spans="1:17" x14ac:dyDescent="0.3">
      <c r="A25" s="76" t="s">
        <v>207</v>
      </c>
      <c r="B25" s="80">
        <v>1130</v>
      </c>
      <c r="C25" s="60">
        <v>1177</v>
      </c>
      <c r="D25" s="60">
        <v>1151</v>
      </c>
      <c r="E25" s="60">
        <v>1246</v>
      </c>
      <c r="F25" s="60">
        <v>1154</v>
      </c>
      <c r="G25" s="60">
        <v>1066</v>
      </c>
      <c r="H25" s="155">
        <v>1145</v>
      </c>
      <c r="I25" s="203">
        <v>1256</v>
      </c>
      <c r="J25" s="162">
        <v>7.8761061946902657</v>
      </c>
      <c r="K25" s="61">
        <v>7.3916737468139333</v>
      </c>
      <c r="L25" s="61">
        <v>4.6046915725456126</v>
      </c>
      <c r="M25" s="61">
        <v>4.7351524879614768</v>
      </c>
      <c r="N25" s="61">
        <v>4.6793760831889077</v>
      </c>
      <c r="O25" s="61">
        <v>4.6904315196998123</v>
      </c>
      <c r="P25" s="158">
        <v>5.1528384279475983</v>
      </c>
      <c r="Q25" s="207">
        <v>4.3789808917197455</v>
      </c>
    </row>
    <row r="26" spans="1:17" x14ac:dyDescent="0.3">
      <c r="A26" s="76" t="s">
        <v>208</v>
      </c>
      <c r="B26" s="80">
        <v>708</v>
      </c>
      <c r="C26" s="60">
        <v>560</v>
      </c>
      <c r="D26" s="60">
        <v>594</v>
      </c>
      <c r="E26" s="60">
        <v>541</v>
      </c>
      <c r="F26" s="60">
        <v>461</v>
      </c>
      <c r="G26" s="60">
        <v>433</v>
      </c>
      <c r="H26" s="155">
        <v>463</v>
      </c>
      <c r="I26" s="203">
        <v>571</v>
      </c>
      <c r="J26" s="162">
        <v>0.2824858757062147</v>
      </c>
      <c r="K26" s="61">
        <v>0.35714285714285715</v>
      </c>
      <c r="L26" s="62">
        <v>0</v>
      </c>
      <c r="M26" s="62">
        <v>0</v>
      </c>
      <c r="N26" s="61">
        <v>0.86767895878524948</v>
      </c>
      <c r="O26" s="61">
        <v>0.92378752886836024</v>
      </c>
      <c r="P26" s="158">
        <v>0.21598272138228941</v>
      </c>
      <c r="Q26" s="208">
        <v>0</v>
      </c>
    </row>
    <row r="27" spans="1:17" x14ac:dyDescent="0.3">
      <c r="A27" s="76" t="s">
        <v>209</v>
      </c>
      <c r="B27" s="80">
        <v>4455</v>
      </c>
      <c r="C27" s="60">
        <v>4460</v>
      </c>
      <c r="D27" s="60">
        <v>4347</v>
      </c>
      <c r="E27" s="60">
        <v>4294</v>
      </c>
      <c r="F27" s="60">
        <v>4665</v>
      </c>
      <c r="G27" s="60">
        <v>4794</v>
      </c>
      <c r="H27" s="155">
        <v>5113</v>
      </c>
      <c r="I27" s="203">
        <v>5964</v>
      </c>
      <c r="J27" s="162">
        <v>0.9427609427609428</v>
      </c>
      <c r="K27" s="61">
        <v>0.71748878923766812</v>
      </c>
      <c r="L27" s="61">
        <v>1.1272141706924315</v>
      </c>
      <c r="M27" s="61">
        <v>0.90824406148113646</v>
      </c>
      <c r="N27" s="61">
        <v>0.92175777063236874</v>
      </c>
      <c r="O27" s="61">
        <v>0.89695452649144769</v>
      </c>
      <c r="P27" s="158">
        <v>1.0756894191277138</v>
      </c>
      <c r="Q27" s="207">
        <v>1.039570757880617</v>
      </c>
    </row>
    <row r="28" spans="1:17" ht="26.25" x14ac:dyDescent="0.3">
      <c r="A28" s="76" t="s">
        <v>210</v>
      </c>
      <c r="B28" s="80">
        <v>12715</v>
      </c>
      <c r="C28" s="60">
        <v>11012</v>
      </c>
      <c r="D28" s="60">
        <v>10604</v>
      </c>
      <c r="E28" s="60">
        <v>9691</v>
      </c>
      <c r="F28" s="60">
        <v>9574</v>
      </c>
      <c r="G28" s="60">
        <v>8958</v>
      </c>
      <c r="H28" s="155">
        <v>7544</v>
      </c>
      <c r="I28" s="203">
        <v>7237</v>
      </c>
      <c r="J28" s="162">
        <v>0.12583562721195438</v>
      </c>
      <c r="K28" s="61">
        <v>0.13621503814021069</v>
      </c>
      <c r="L28" s="61">
        <v>0.1037344398340249</v>
      </c>
      <c r="M28" s="61">
        <v>9.2869672892374369E-2</v>
      </c>
      <c r="N28" s="61">
        <v>0.10444955086693128</v>
      </c>
      <c r="O28" s="61">
        <v>6.6979236436704628E-2</v>
      </c>
      <c r="P28" s="158">
        <v>7.9533404029692473E-2</v>
      </c>
      <c r="Q28" s="207">
        <v>8.2907282022937678E-2</v>
      </c>
    </row>
    <row r="29" spans="1:17" ht="26.25" x14ac:dyDescent="0.3">
      <c r="A29" s="76" t="s">
        <v>211</v>
      </c>
      <c r="B29" s="80">
        <v>6772</v>
      </c>
      <c r="C29" s="60">
        <v>5720</v>
      </c>
      <c r="D29" s="60">
        <v>5303</v>
      </c>
      <c r="E29" s="60">
        <v>4671</v>
      </c>
      <c r="F29" s="60">
        <v>4765</v>
      </c>
      <c r="G29" s="60">
        <v>4347</v>
      </c>
      <c r="H29" s="155">
        <v>3673</v>
      </c>
      <c r="I29" s="203">
        <v>3298</v>
      </c>
      <c r="J29" s="162">
        <v>1.4766686355581808E-2</v>
      </c>
      <c r="K29" s="61">
        <v>5.2447552447552448E-2</v>
      </c>
      <c r="L29" s="62">
        <v>0</v>
      </c>
      <c r="M29" s="61">
        <v>2.1408691928923144E-2</v>
      </c>
      <c r="N29" s="61">
        <v>4.197271773347324E-2</v>
      </c>
      <c r="O29" s="61">
        <v>2.3004370830457786E-2</v>
      </c>
      <c r="P29" s="158">
        <v>5.4451402123604685E-2</v>
      </c>
      <c r="Q29" s="207">
        <v>3.0321406913280776E-2</v>
      </c>
    </row>
    <row r="30" spans="1:17" x14ac:dyDescent="0.3">
      <c r="A30" s="76" t="s">
        <v>212</v>
      </c>
      <c r="B30" s="80">
        <v>2183</v>
      </c>
      <c r="C30" s="60">
        <v>2113</v>
      </c>
      <c r="D30" s="60">
        <v>2072</v>
      </c>
      <c r="E30" s="60">
        <v>2069</v>
      </c>
      <c r="F30" s="60">
        <v>1799</v>
      </c>
      <c r="G30" s="60">
        <v>1599</v>
      </c>
      <c r="H30" s="155">
        <v>1392</v>
      </c>
      <c r="I30" s="203">
        <v>1531</v>
      </c>
      <c r="J30" s="162">
        <v>0.18323408153916629</v>
      </c>
      <c r="K30" s="61">
        <v>0.23663038334122102</v>
      </c>
      <c r="L30" s="61">
        <v>0.28957528957528955</v>
      </c>
      <c r="M30" s="61">
        <v>0.14499758337361043</v>
      </c>
      <c r="N30" s="61">
        <v>0.16675931072818231</v>
      </c>
      <c r="O30" s="61">
        <v>6.2539086929330828E-2</v>
      </c>
      <c r="P30" s="158">
        <v>7.183908045977011E-2</v>
      </c>
      <c r="Q30" s="207">
        <v>6.531678641410843E-2</v>
      </c>
    </row>
    <row r="31" spans="1:17" x14ac:dyDescent="0.3">
      <c r="A31" s="76" t="s">
        <v>213</v>
      </c>
      <c r="B31" s="80">
        <v>207</v>
      </c>
      <c r="C31" s="60">
        <v>209</v>
      </c>
      <c r="D31" s="60">
        <v>222</v>
      </c>
      <c r="E31" s="60">
        <v>231</v>
      </c>
      <c r="F31" s="60">
        <v>207</v>
      </c>
      <c r="G31" s="60">
        <v>196</v>
      </c>
      <c r="H31" s="155">
        <v>185</v>
      </c>
      <c r="I31" s="203">
        <v>284</v>
      </c>
      <c r="J31" s="163">
        <v>0</v>
      </c>
      <c r="K31" s="62">
        <v>0</v>
      </c>
      <c r="L31" s="61">
        <v>0.45045045045045046</v>
      </c>
      <c r="M31" s="62">
        <v>0</v>
      </c>
      <c r="N31" s="62">
        <v>0</v>
      </c>
      <c r="O31" s="62">
        <v>0</v>
      </c>
      <c r="P31" s="159">
        <v>0</v>
      </c>
      <c r="Q31" s="208">
        <v>0</v>
      </c>
    </row>
    <row r="32" spans="1:17" x14ac:dyDescent="0.3">
      <c r="A32" s="76" t="s">
        <v>214</v>
      </c>
      <c r="B32" s="80">
        <v>13898</v>
      </c>
      <c r="C32" s="60">
        <v>15386</v>
      </c>
      <c r="D32" s="60">
        <v>15190</v>
      </c>
      <c r="E32" s="60">
        <v>15212</v>
      </c>
      <c r="F32" s="60">
        <v>15031</v>
      </c>
      <c r="G32" s="60">
        <v>14809</v>
      </c>
      <c r="H32" s="155">
        <v>13685</v>
      </c>
      <c r="I32" s="203">
        <v>12584</v>
      </c>
      <c r="J32" s="162">
        <v>7.1952798963879697E-3</v>
      </c>
      <c r="K32" s="62">
        <v>0</v>
      </c>
      <c r="L32" s="61">
        <v>1.3166556945358789E-2</v>
      </c>
      <c r="M32" s="61">
        <v>1.3147515119642388E-2</v>
      </c>
      <c r="N32" s="61">
        <v>1.9958751912713724E-2</v>
      </c>
      <c r="O32" s="61">
        <v>6.7526504152880008E-3</v>
      </c>
      <c r="P32" s="159">
        <v>0</v>
      </c>
      <c r="Q32" s="207">
        <v>1.5893197711379529E-2</v>
      </c>
    </row>
    <row r="33" spans="1:17" x14ac:dyDescent="0.3">
      <c r="A33" s="76" t="s">
        <v>215</v>
      </c>
      <c r="B33" s="80">
        <v>18691</v>
      </c>
      <c r="C33" s="60">
        <v>18642</v>
      </c>
      <c r="D33" s="60">
        <v>17067</v>
      </c>
      <c r="E33" s="60">
        <v>17700</v>
      </c>
      <c r="F33" s="60">
        <v>19034</v>
      </c>
      <c r="G33" s="60">
        <v>20663</v>
      </c>
      <c r="H33" s="155">
        <v>20108</v>
      </c>
      <c r="I33" s="203">
        <v>22228</v>
      </c>
      <c r="J33" s="162">
        <v>1.1823872451982238</v>
      </c>
      <c r="K33" s="61">
        <v>1.2069520437721275</v>
      </c>
      <c r="L33" s="61">
        <v>1.2245854573152868</v>
      </c>
      <c r="M33" s="61">
        <v>1.3615819209039548</v>
      </c>
      <c r="N33" s="61">
        <v>1.1610801723232111</v>
      </c>
      <c r="O33" s="61">
        <v>0.98243236703286063</v>
      </c>
      <c r="P33" s="158">
        <v>1.2432862542271732</v>
      </c>
      <c r="Q33" s="207">
        <v>1.1067122548137485</v>
      </c>
    </row>
    <row r="34" spans="1:17" ht="51.75" x14ac:dyDescent="0.3">
      <c r="A34" s="76" t="s">
        <v>216</v>
      </c>
      <c r="B34" s="80">
        <v>58</v>
      </c>
      <c r="C34" s="60">
        <v>201</v>
      </c>
      <c r="D34" s="60">
        <v>228</v>
      </c>
      <c r="E34" s="60">
        <v>190</v>
      </c>
      <c r="F34" s="60">
        <v>212</v>
      </c>
      <c r="G34" s="60">
        <v>194</v>
      </c>
      <c r="H34" s="155">
        <v>189</v>
      </c>
      <c r="I34" s="203">
        <v>160</v>
      </c>
      <c r="J34" s="162">
        <v>8.6206896551724146</v>
      </c>
      <c r="K34" s="61">
        <v>3.4825870646766171</v>
      </c>
      <c r="L34" s="61">
        <v>4.3859649122807021</v>
      </c>
      <c r="M34" s="61">
        <v>0.52631578947368418</v>
      </c>
      <c r="N34" s="61">
        <v>2.8301886792452828</v>
      </c>
      <c r="O34" s="61">
        <v>8.2474226804123703</v>
      </c>
      <c r="P34" s="158">
        <v>5.8201058201058204</v>
      </c>
      <c r="Q34" s="207">
        <v>10.625</v>
      </c>
    </row>
    <row r="35" spans="1:17" ht="26.25" x14ac:dyDescent="0.3">
      <c r="A35" s="76" t="s">
        <v>217</v>
      </c>
      <c r="B35" s="80">
        <v>144</v>
      </c>
      <c r="C35" s="60">
        <v>292</v>
      </c>
      <c r="D35" s="60">
        <v>257</v>
      </c>
      <c r="E35" s="60">
        <v>115</v>
      </c>
      <c r="F35" s="60">
        <v>234</v>
      </c>
      <c r="G35" s="60">
        <v>275</v>
      </c>
      <c r="H35" s="155">
        <v>279</v>
      </c>
      <c r="I35" s="203">
        <v>272</v>
      </c>
      <c r="J35" s="162">
        <v>4.166666666666667</v>
      </c>
      <c r="K35" s="61">
        <v>1.3698630136986301</v>
      </c>
      <c r="L35" s="61">
        <v>3.1128404669260701</v>
      </c>
      <c r="M35" s="61">
        <v>9.5652173913043477</v>
      </c>
      <c r="N35" s="61">
        <v>1.7094017094017093</v>
      </c>
      <c r="O35" s="61">
        <v>5.4545454545454541</v>
      </c>
      <c r="P35" s="158">
        <v>5.7347670250896057</v>
      </c>
      <c r="Q35" s="207">
        <v>11.397058823529411</v>
      </c>
    </row>
    <row r="36" spans="1:17" ht="26.25" x14ac:dyDescent="0.3">
      <c r="A36" s="76" t="s">
        <v>218</v>
      </c>
      <c r="B36" s="80">
        <v>586</v>
      </c>
      <c r="C36" s="60">
        <v>635</v>
      </c>
      <c r="D36" s="60">
        <v>629</v>
      </c>
      <c r="E36" s="60">
        <v>618</v>
      </c>
      <c r="F36" s="60">
        <v>587</v>
      </c>
      <c r="G36" s="60">
        <v>619</v>
      </c>
      <c r="H36" s="155">
        <v>531</v>
      </c>
      <c r="I36" s="203">
        <v>591</v>
      </c>
      <c r="J36" s="162">
        <v>15.699658703071673</v>
      </c>
      <c r="K36" s="61">
        <v>17.007874015748033</v>
      </c>
      <c r="L36" s="61">
        <v>18.282988871224166</v>
      </c>
      <c r="M36" s="61">
        <v>16.666666666666668</v>
      </c>
      <c r="N36" s="61">
        <v>9.5400340715502558</v>
      </c>
      <c r="O36" s="61">
        <v>12.116316639741518</v>
      </c>
      <c r="P36" s="158">
        <v>20.150659133709983</v>
      </c>
      <c r="Q36" s="207">
        <v>14.213197969543147</v>
      </c>
    </row>
    <row r="37" spans="1:17" x14ac:dyDescent="0.3">
      <c r="A37" s="76" t="s">
        <v>219</v>
      </c>
      <c r="B37" s="80">
        <v>1910</v>
      </c>
      <c r="C37" s="60">
        <v>2022</v>
      </c>
      <c r="D37" s="60">
        <v>2324</v>
      </c>
      <c r="E37" s="60">
        <v>2155</v>
      </c>
      <c r="F37" s="60">
        <v>2654</v>
      </c>
      <c r="G37" s="60">
        <v>2808</v>
      </c>
      <c r="H37" s="155">
        <v>2817</v>
      </c>
      <c r="I37" s="203">
        <v>3222</v>
      </c>
      <c r="J37" s="162">
        <v>0.73298429319371727</v>
      </c>
      <c r="K37" s="61">
        <v>0.79129574678536108</v>
      </c>
      <c r="L37" s="61">
        <v>0.6454388984509466</v>
      </c>
      <c r="M37" s="61">
        <v>0.78886310904872392</v>
      </c>
      <c r="N37" s="61">
        <v>1.1680482290881689</v>
      </c>
      <c r="O37" s="61">
        <v>0.92592592592592593</v>
      </c>
      <c r="P37" s="158">
        <v>0.56798012069577564</v>
      </c>
      <c r="Q37" s="207">
        <v>1.2104283054003724</v>
      </c>
    </row>
    <row r="38" spans="1:17" x14ac:dyDescent="0.3">
      <c r="A38" s="76" t="s">
        <v>220</v>
      </c>
      <c r="B38" s="80">
        <v>907</v>
      </c>
      <c r="C38" s="60">
        <v>902</v>
      </c>
      <c r="D38" s="60">
        <v>884</v>
      </c>
      <c r="E38" s="60">
        <v>1347</v>
      </c>
      <c r="F38" s="60">
        <v>1535</v>
      </c>
      <c r="G38" s="60">
        <v>1725</v>
      </c>
      <c r="H38" s="155">
        <v>1874</v>
      </c>
      <c r="I38" s="203">
        <v>1876</v>
      </c>
      <c r="J38" s="163">
        <v>0</v>
      </c>
      <c r="K38" s="61">
        <v>0.33259423503325941</v>
      </c>
      <c r="L38" s="62">
        <v>0</v>
      </c>
      <c r="M38" s="61">
        <v>0.14847809948032664</v>
      </c>
      <c r="N38" s="61">
        <v>0.13029315960912052</v>
      </c>
      <c r="O38" s="61">
        <v>0.11594202898550725</v>
      </c>
      <c r="P38" s="158">
        <v>0.16008537886872998</v>
      </c>
      <c r="Q38" s="207">
        <v>0.10660980810234541</v>
      </c>
    </row>
    <row r="39" spans="1:17" x14ac:dyDescent="0.3">
      <c r="A39" s="76" t="s">
        <v>221</v>
      </c>
      <c r="B39" s="80">
        <v>1778</v>
      </c>
      <c r="C39" s="60">
        <v>1883</v>
      </c>
      <c r="D39" s="60">
        <v>1809</v>
      </c>
      <c r="E39" s="60">
        <v>1933</v>
      </c>
      <c r="F39" s="60">
        <v>1812</v>
      </c>
      <c r="G39" s="60">
        <v>1926</v>
      </c>
      <c r="H39" s="155">
        <v>1836</v>
      </c>
      <c r="I39" s="203">
        <v>1666</v>
      </c>
      <c r="J39" s="162">
        <v>5.6242969628796401E-2</v>
      </c>
      <c r="K39" s="62">
        <v>0</v>
      </c>
      <c r="L39" s="61">
        <v>0.11055831951354339</v>
      </c>
      <c r="M39" s="61">
        <v>5.1733057423693739E-2</v>
      </c>
      <c r="N39" s="62">
        <v>0</v>
      </c>
      <c r="O39" s="61">
        <v>5.1921079958463137E-2</v>
      </c>
      <c r="P39" s="158">
        <v>5.4466230936819175E-2</v>
      </c>
      <c r="Q39" s="208">
        <v>0</v>
      </c>
    </row>
    <row r="40" spans="1:17" x14ac:dyDescent="0.3">
      <c r="A40" s="76" t="s">
        <v>222</v>
      </c>
      <c r="B40" s="80">
        <v>8172</v>
      </c>
      <c r="C40" s="60">
        <v>8651</v>
      </c>
      <c r="D40" s="60">
        <v>7773</v>
      </c>
      <c r="E40" s="60">
        <v>7501</v>
      </c>
      <c r="F40" s="60">
        <v>6636</v>
      </c>
      <c r="G40" s="60">
        <v>6500</v>
      </c>
      <c r="H40" s="155">
        <v>6039</v>
      </c>
      <c r="I40" s="203">
        <v>5260</v>
      </c>
      <c r="J40" s="162">
        <v>0.61184532550171322</v>
      </c>
      <c r="K40" s="61">
        <v>0.55484915038723848</v>
      </c>
      <c r="L40" s="61">
        <v>0.81049787726746425</v>
      </c>
      <c r="M40" s="61">
        <v>0.82655645913878151</v>
      </c>
      <c r="N40" s="61">
        <v>1.1452682338758289</v>
      </c>
      <c r="O40" s="61">
        <v>0.7846153846153846</v>
      </c>
      <c r="P40" s="158">
        <v>0.94386487829110777</v>
      </c>
      <c r="Q40" s="207">
        <v>1.4068441064638784</v>
      </c>
    </row>
    <row r="41" spans="1:17" ht="17.25" thickBot="1" x14ac:dyDescent="0.35">
      <c r="A41" s="77" t="s">
        <v>223</v>
      </c>
      <c r="B41" s="81">
        <v>2737</v>
      </c>
      <c r="C41" s="73">
        <v>3532</v>
      </c>
      <c r="D41" s="73">
        <v>3591</v>
      </c>
      <c r="E41" s="73">
        <v>3838</v>
      </c>
      <c r="F41" s="73">
        <v>4385</v>
      </c>
      <c r="G41" s="73">
        <v>4000</v>
      </c>
      <c r="H41" s="156">
        <v>4317</v>
      </c>
      <c r="I41" s="204">
        <v>4661</v>
      </c>
      <c r="J41" s="164">
        <v>1.9364267446108878</v>
      </c>
      <c r="K41" s="74">
        <v>0.76443941109852775</v>
      </c>
      <c r="L41" s="74">
        <v>1.5316067947646894</v>
      </c>
      <c r="M41" s="74">
        <v>1.5372589890568005</v>
      </c>
      <c r="N41" s="74">
        <v>1.459521094640821</v>
      </c>
      <c r="O41" s="74">
        <v>1.375</v>
      </c>
      <c r="P41" s="160">
        <v>1.644660643965717</v>
      </c>
      <c r="Q41" s="209">
        <v>1.7807337481227203</v>
      </c>
    </row>
  </sheetData>
  <mergeCells count="4">
    <mergeCell ref="B2:I2"/>
    <mergeCell ref="J2:Q2"/>
    <mergeCell ref="A2:A3"/>
    <mergeCell ref="B1:Q1"/>
  </mergeCells>
  <hyperlinks>
    <hyperlink ref="A1" location="Saturs_Meta_dati!A1" display="Saturs_Meta_dati!A1" xr:uid="{00000000-0004-0000-09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91"/>
  <sheetViews>
    <sheetView workbookViewId="0">
      <pane xSplit="1" ySplit="2" topLeftCell="B3" activePane="bottomRight" state="frozen"/>
      <selection pane="topRight" activeCell="B1" sqref="B1"/>
      <selection pane="bottomLeft" activeCell="A3" sqref="A3"/>
      <selection pane="bottomRight" activeCell="N14" sqref="N14"/>
    </sheetView>
  </sheetViews>
  <sheetFormatPr defaultRowHeight="15" x14ac:dyDescent="0.25"/>
  <cols>
    <col min="1" max="1" width="16.42578125" customWidth="1"/>
    <col min="2" max="2" width="50" customWidth="1"/>
  </cols>
  <sheetData>
    <row r="1" spans="1:10" ht="25.5" customHeight="1" x14ac:dyDescent="0.25">
      <c r="A1" s="82" t="str">
        <f>Saturs_Meta_dati!A3</f>
        <v>SATURS</v>
      </c>
      <c r="B1" s="269" t="s">
        <v>246</v>
      </c>
      <c r="C1" s="269"/>
      <c r="D1" s="269"/>
      <c r="E1" s="269"/>
      <c r="F1" s="269"/>
      <c r="G1" s="269"/>
      <c r="H1" s="269"/>
      <c r="I1" s="269"/>
    </row>
    <row r="2" spans="1:10" x14ac:dyDescent="0.25">
      <c r="A2" s="18" t="s">
        <v>0</v>
      </c>
      <c r="B2" s="18" t="s">
        <v>1</v>
      </c>
      <c r="C2" s="18">
        <v>2011</v>
      </c>
      <c r="D2" s="18">
        <v>2012</v>
      </c>
      <c r="E2" s="18">
        <v>2013</v>
      </c>
      <c r="F2" s="18">
        <v>2014</v>
      </c>
      <c r="G2" s="18">
        <v>2015</v>
      </c>
      <c r="H2" s="18">
        <v>2016</v>
      </c>
      <c r="I2" s="18">
        <v>2017</v>
      </c>
      <c r="J2" s="18">
        <v>2018</v>
      </c>
    </row>
    <row r="3" spans="1:10" x14ac:dyDescent="0.25">
      <c r="A3" s="5" t="s">
        <v>2</v>
      </c>
      <c r="B3" s="5" t="s">
        <v>3</v>
      </c>
      <c r="C3" s="6">
        <v>388058</v>
      </c>
      <c r="D3" s="6">
        <v>383816</v>
      </c>
      <c r="E3" s="6">
        <v>374362</v>
      </c>
      <c r="F3" s="6">
        <v>367046</v>
      </c>
      <c r="G3" s="6">
        <v>366204</v>
      </c>
      <c r="H3" s="6">
        <v>369220</v>
      </c>
      <c r="I3" s="7">
        <v>353388</v>
      </c>
      <c r="J3" s="148">
        <v>355246</v>
      </c>
    </row>
    <row r="4" spans="1:10" x14ac:dyDescent="0.25">
      <c r="A4" s="8" t="s">
        <v>4</v>
      </c>
      <c r="B4" s="8" t="s">
        <v>5</v>
      </c>
      <c r="C4" s="9">
        <v>18985</v>
      </c>
      <c r="D4" s="9">
        <v>18622</v>
      </c>
      <c r="E4" s="9">
        <v>17735</v>
      </c>
      <c r="F4" s="9">
        <v>17327</v>
      </c>
      <c r="G4" s="9">
        <v>16968</v>
      </c>
      <c r="H4" s="9">
        <v>16631</v>
      </c>
      <c r="I4" s="10">
        <v>14348</v>
      </c>
      <c r="J4" s="17">
        <v>14541</v>
      </c>
    </row>
    <row r="5" spans="1:10" x14ac:dyDescent="0.25">
      <c r="A5" s="8" t="s">
        <v>6</v>
      </c>
      <c r="B5" s="11" t="s">
        <v>7</v>
      </c>
      <c r="C5" s="9">
        <v>9693</v>
      </c>
      <c r="D5" s="9">
        <v>9011</v>
      </c>
      <c r="E5" s="9">
        <v>8079</v>
      </c>
      <c r="F5" s="9">
        <v>7837</v>
      </c>
      <c r="G5" s="9">
        <v>8117</v>
      </c>
      <c r="H5" s="9">
        <v>7748</v>
      </c>
      <c r="I5" s="10">
        <v>6053</v>
      </c>
      <c r="J5" s="17">
        <v>6096</v>
      </c>
    </row>
    <row r="6" spans="1:10" x14ac:dyDescent="0.25">
      <c r="A6" s="8" t="s">
        <v>8</v>
      </c>
      <c r="B6" s="11" t="s">
        <v>9</v>
      </c>
      <c r="C6" s="9">
        <v>1234</v>
      </c>
      <c r="D6" s="9">
        <v>1246</v>
      </c>
      <c r="E6" s="9">
        <v>1296</v>
      </c>
      <c r="F6" s="9">
        <v>1158</v>
      </c>
      <c r="G6" s="9">
        <v>992</v>
      </c>
      <c r="H6" s="9">
        <v>831</v>
      </c>
      <c r="I6" s="10">
        <v>782</v>
      </c>
      <c r="J6" s="17">
        <v>686</v>
      </c>
    </row>
    <row r="7" spans="1:10" x14ac:dyDescent="0.25">
      <c r="A7" s="8" t="s">
        <v>10</v>
      </c>
      <c r="B7" s="11" t="s">
        <v>11</v>
      </c>
      <c r="C7" s="9">
        <v>227</v>
      </c>
      <c r="D7" s="9">
        <v>196</v>
      </c>
      <c r="E7" s="9">
        <v>238</v>
      </c>
      <c r="F7" s="9">
        <v>313</v>
      </c>
      <c r="G7" s="9">
        <v>329</v>
      </c>
      <c r="H7" s="9">
        <v>331</v>
      </c>
      <c r="I7" s="10">
        <v>388</v>
      </c>
      <c r="J7" s="17">
        <v>451</v>
      </c>
    </row>
    <row r="8" spans="1:10" x14ac:dyDescent="0.25">
      <c r="A8" s="8" t="s">
        <v>12</v>
      </c>
      <c r="B8" s="11" t="s">
        <v>13</v>
      </c>
      <c r="C8" s="9">
        <v>1591</v>
      </c>
      <c r="D8" s="9">
        <v>1823</v>
      </c>
      <c r="E8" s="9">
        <v>1196</v>
      </c>
      <c r="F8" s="9">
        <v>1441</v>
      </c>
      <c r="G8" s="9">
        <v>1282</v>
      </c>
      <c r="H8" s="9">
        <v>1287</v>
      </c>
      <c r="I8" s="10">
        <v>718</v>
      </c>
      <c r="J8" s="17">
        <v>604</v>
      </c>
    </row>
    <row r="9" spans="1:10" x14ac:dyDescent="0.25">
      <c r="A9" s="8" t="s">
        <v>14</v>
      </c>
      <c r="B9" s="8" t="s">
        <v>15</v>
      </c>
      <c r="C9" s="9">
        <v>33972</v>
      </c>
      <c r="D9" s="9">
        <v>34888</v>
      </c>
      <c r="E9" s="9">
        <v>35876</v>
      </c>
      <c r="F9" s="9">
        <v>35937</v>
      </c>
      <c r="G9" s="9">
        <v>35980</v>
      </c>
      <c r="H9" s="9">
        <v>36418</v>
      </c>
      <c r="I9" s="10">
        <v>36476</v>
      </c>
      <c r="J9" s="17">
        <v>37665</v>
      </c>
    </row>
    <row r="10" spans="1:10" x14ac:dyDescent="0.25">
      <c r="A10" s="8" t="s">
        <v>16</v>
      </c>
      <c r="B10" s="11" t="s">
        <v>17</v>
      </c>
      <c r="C10" s="9">
        <v>27581</v>
      </c>
      <c r="D10" s="9">
        <v>28466</v>
      </c>
      <c r="E10" s="9">
        <v>29342</v>
      </c>
      <c r="F10" s="9">
        <v>29576</v>
      </c>
      <c r="G10" s="9">
        <v>29681</v>
      </c>
      <c r="H10" s="9">
        <v>30280</v>
      </c>
      <c r="I10" s="10">
        <v>31255</v>
      </c>
      <c r="J10" s="17">
        <v>32004</v>
      </c>
    </row>
    <row r="11" spans="1:10" x14ac:dyDescent="0.25">
      <c r="A11" s="8" t="s">
        <v>18</v>
      </c>
      <c r="B11" s="8" t="s">
        <v>19</v>
      </c>
      <c r="C11" s="9">
        <v>2110</v>
      </c>
      <c r="D11" s="9">
        <v>2165</v>
      </c>
      <c r="E11" s="9">
        <v>2283</v>
      </c>
      <c r="F11" s="9">
        <v>2309</v>
      </c>
      <c r="G11" s="9">
        <v>2400</v>
      </c>
      <c r="H11" s="9">
        <v>2519</v>
      </c>
      <c r="I11" s="10">
        <v>2439</v>
      </c>
      <c r="J11" s="17">
        <v>2386</v>
      </c>
    </row>
    <row r="12" spans="1:10" x14ac:dyDescent="0.25">
      <c r="A12" s="8" t="s">
        <v>20</v>
      </c>
      <c r="B12" s="11" t="s">
        <v>21</v>
      </c>
      <c r="C12" s="9">
        <v>684</v>
      </c>
      <c r="D12" s="9">
        <v>749</v>
      </c>
      <c r="E12" s="9">
        <v>789</v>
      </c>
      <c r="F12" s="9">
        <v>791</v>
      </c>
      <c r="G12" s="9">
        <v>805</v>
      </c>
      <c r="H12" s="9">
        <v>932</v>
      </c>
      <c r="I12" s="10">
        <v>785</v>
      </c>
      <c r="J12" s="17">
        <v>880</v>
      </c>
    </row>
    <row r="13" spans="1:10" x14ac:dyDescent="0.25">
      <c r="A13" s="8" t="s">
        <v>22</v>
      </c>
      <c r="B13" s="8" t="s">
        <v>23</v>
      </c>
      <c r="C13" s="9">
        <v>5900</v>
      </c>
      <c r="D13" s="9">
        <v>6334</v>
      </c>
      <c r="E13" s="9">
        <v>6582</v>
      </c>
      <c r="F13" s="9">
        <v>6365</v>
      </c>
      <c r="G13" s="9">
        <v>6016</v>
      </c>
      <c r="H13" s="9">
        <v>5803</v>
      </c>
      <c r="I13" s="10">
        <v>5643</v>
      </c>
      <c r="J13" s="17">
        <v>6355</v>
      </c>
    </row>
    <row r="14" spans="1:10" x14ac:dyDescent="0.25">
      <c r="A14" s="8" t="s">
        <v>24</v>
      </c>
      <c r="B14" s="11" t="s">
        <v>25</v>
      </c>
      <c r="C14" s="9">
        <v>547</v>
      </c>
      <c r="D14" s="9">
        <v>545</v>
      </c>
      <c r="E14" s="9">
        <v>509</v>
      </c>
      <c r="F14" s="9">
        <v>485</v>
      </c>
      <c r="G14" s="9">
        <v>494</v>
      </c>
      <c r="H14" s="9">
        <v>433</v>
      </c>
      <c r="I14" s="10">
        <v>458</v>
      </c>
      <c r="J14" s="17">
        <v>486</v>
      </c>
    </row>
    <row r="15" spans="1:10" x14ac:dyDescent="0.25">
      <c r="A15" s="8" t="s">
        <v>26</v>
      </c>
      <c r="B15" s="11" t="s">
        <v>27</v>
      </c>
      <c r="C15" s="9">
        <v>2953</v>
      </c>
      <c r="D15" s="9">
        <v>2866</v>
      </c>
      <c r="E15" s="9">
        <v>2969</v>
      </c>
      <c r="F15" s="9">
        <v>3382</v>
      </c>
      <c r="G15" s="9">
        <v>3264</v>
      </c>
      <c r="H15" s="9">
        <v>3000</v>
      </c>
      <c r="I15" s="10">
        <v>2982</v>
      </c>
      <c r="J15" s="17">
        <v>3070</v>
      </c>
    </row>
    <row r="16" spans="1:10" x14ac:dyDescent="0.25">
      <c r="A16" s="8" t="s">
        <v>28</v>
      </c>
      <c r="B16" s="11" t="s">
        <v>29</v>
      </c>
      <c r="C16" s="9">
        <v>418</v>
      </c>
      <c r="D16" s="9">
        <v>496</v>
      </c>
      <c r="E16" s="9">
        <v>447</v>
      </c>
      <c r="F16" s="9">
        <v>530</v>
      </c>
      <c r="G16" s="9">
        <v>496</v>
      </c>
      <c r="H16" s="9">
        <v>514</v>
      </c>
      <c r="I16" s="10">
        <v>500</v>
      </c>
      <c r="J16" s="17">
        <v>914</v>
      </c>
    </row>
    <row r="17" spans="1:10" x14ac:dyDescent="0.25">
      <c r="A17" s="8" t="s">
        <v>30</v>
      </c>
      <c r="B17" s="8" t="s">
        <v>31</v>
      </c>
      <c r="C17" s="9">
        <v>33951</v>
      </c>
      <c r="D17" s="9">
        <v>33022</v>
      </c>
      <c r="E17" s="9">
        <v>32946</v>
      </c>
      <c r="F17" s="9">
        <v>33327</v>
      </c>
      <c r="G17" s="9">
        <v>32765</v>
      </c>
      <c r="H17" s="9">
        <v>33407</v>
      </c>
      <c r="I17" s="10">
        <v>31359</v>
      </c>
      <c r="J17" s="17">
        <v>29405</v>
      </c>
    </row>
    <row r="18" spans="1:10" ht="25.5" x14ac:dyDescent="0.25">
      <c r="A18" s="12" t="s">
        <v>32</v>
      </c>
      <c r="B18" s="8" t="s">
        <v>33</v>
      </c>
      <c r="C18" s="9">
        <v>22174</v>
      </c>
      <c r="D18" s="9">
        <v>21219</v>
      </c>
      <c r="E18" s="9">
        <v>21278</v>
      </c>
      <c r="F18" s="9">
        <v>20175</v>
      </c>
      <c r="G18" s="9">
        <v>19077</v>
      </c>
      <c r="H18" s="9">
        <v>18802</v>
      </c>
      <c r="I18" s="10">
        <v>16539</v>
      </c>
      <c r="J18" s="17">
        <v>15836</v>
      </c>
    </row>
    <row r="19" spans="1:10" s="140" customFormat="1" x14ac:dyDescent="0.25">
      <c r="A19" s="257" t="s">
        <v>36</v>
      </c>
      <c r="B19" s="258" t="s">
        <v>37</v>
      </c>
      <c r="C19" s="138">
        <v>4968</v>
      </c>
      <c r="D19" s="138">
        <v>4708</v>
      </c>
      <c r="E19" s="138">
        <v>4323</v>
      </c>
      <c r="F19" s="138">
        <v>3979</v>
      </c>
      <c r="G19" s="138">
        <v>3677</v>
      </c>
      <c r="H19" s="138">
        <v>3561</v>
      </c>
      <c r="I19" s="214">
        <v>2891</v>
      </c>
      <c r="J19" s="139">
        <v>2412</v>
      </c>
    </row>
    <row r="20" spans="1:10" s="140" customFormat="1" x14ac:dyDescent="0.25">
      <c r="A20" s="257" t="s">
        <v>34</v>
      </c>
      <c r="B20" s="258" t="s">
        <v>35</v>
      </c>
      <c r="C20" s="138">
        <v>416</v>
      </c>
      <c r="D20" s="138">
        <v>378</v>
      </c>
      <c r="E20" s="138">
        <v>550</v>
      </c>
      <c r="F20" s="138">
        <v>531</v>
      </c>
      <c r="G20" s="138">
        <v>430</v>
      </c>
      <c r="H20" s="138">
        <v>406</v>
      </c>
      <c r="I20" s="214">
        <v>335</v>
      </c>
      <c r="J20" s="139">
        <v>302</v>
      </c>
    </row>
    <row r="21" spans="1:10" s="140" customFormat="1" x14ac:dyDescent="0.25">
      <c r="A21" s="257" t="s">
        <v>38</v>
      </c>
      <c r="B21" s="258" t="s">
        <v>39</v>
      </c>
      <c r="C21" s="138">
        <v>3530</v>
      </c>
      <c r="D21" s="138">
        <v>2730</v>
      </c>
      <c r="E21" s="138">
        <v>2434</v>
      </c>
      <c r="F21" s="138">
        <v>2948</v>
      </c>
      <c r="G21" s="138">
        <v>2314</v>
      </c>
      <c r="H21" s="138">
        <v>2004</v>
      </c>
      <c r="I21" s="214">
        <v>2084</v>
      </c>
      <c r="J21" s="139">
        <v>2182</v>
      </c>
    </row>
    <row r="22" spans="1:10" s="140" customFormat="1" x14ac:dyDescent="0.25">
      <c r="A22" s="257" t="s">
        <v>40</v>
      </c>
      <c r="B22" s="258" t="s">
        <v>41</v>
      </c>
      <c r="C22" s="138">
        <v>890</v>
      </c>
      <c r="D22" s="138">
        <v>885</v>
      </c>
      <c r="E22" s="138">
        <v>846</v>
      </c>
      <c r="F22" s="138">
        <v>758</v>
      </c>
      <c r="G22" s="138">
        <v>843</v>
      </c>
      <c r="H22" s="138">
        <v>835</v>
      </c>
      <c r="I22" s="214">
        <v>556</v>
      </c>
      <c r="J22" s="139">
        <v>624</v>
      </c>
    </row>
    <row r="23" spans="1:10" s="140" customFormat="1" x14ac:dyDescent="0.25">
      <c r="A23" s="257" t="s">
        <v>42</v>
      </c>
      <c r="B23" s="258" t="s">
        <v>43</v>
      </c>
      <c r="C23" s="138">
        <v>1404</v>
      </c>
      <c r="D23" s="138">
        <v>1297</v>
      </c>
      <c r="E23" s="138">
        <v>2016</v>
      </c>
      <c r="F23" s="138">
        <v>2018</v>
      </c>
      <c r="G23" s="138">
        <v>1990</v>
      </c>
      <c r="H23" s="138">
        <v>1888</v>
      </c>
      <c r="I23" s="214">
        <v>1041</v>
      </c>
      <c r="J23" s="139">
        <v>1014</v>
      </c>
    </row>
    <row r="24" spans="1:10" s="140" customFormat="1" x14ac:dyDescent="0.25">
      <c r="A24" s="257" t="s">
        <v>44</v>
      </c>
      <c r="B24" s="257" t="s">
        <v>45</v>
      </c>
      <c r="C24" s="138">
        <v>66335</v>
      </c>
      <c r="D24" s="138">
        <v>66581</v>
      </c>
      <c r="E24" s="138">
        <v>65197</v>
      </c>
      <c r="F24" s="138">
        <v>66223</v>
      </c>
      <c r="G24" s="138">
        <v>66283</v>
      </c>
      <c r="H24" s="138">
        <v>65460</v>
      </c>
      <c r="I24" s="214">
        <v>63575</v>
      </c>
      <c r="J24" s="139">
        <v>65751</v>
      </c>
    </row>
    <row r="25" spans="1:10" s="140" customFormat="1" x14ac:dyDescent="0.25">
      <c r="A25" s="257" t="s">
        <v>46</v>
      </c>
      <c r="B25" s="258" t="s">
        <v>47</v>
      </c>
      <c r="C25" s="138">
        <v>9</v>
      </c>
      <c r="D25" s="138">
        <v>14</v>
      </c>
      <c r="E25" s="138">
        <v>127</v>
      </c>
      <c r="F25" s="138">
        <v>6</v>
      </c>
      <c r="G25" s="138">
        <v>20</v>
      </c>
      <c r="H25" s="138">
        <v>5</v>
      </c>
      <c r="I25" s="214">
        <v>10</v>
      </c>
      <c r="J25" s="139">
        <v>10</v>
      </c>
    </row>
    <row r="26" spans="1:10" s="140" customFormat="1" x14ac:dyDescent="0.25">
      <c r="A26" s="257" t="s">
        <v>48</v>
      </c>
      <c r="B26" s="258" t="s">
        <v>49</v>
      </c>
      <c r="C26" s="138">
        <v>618</v>
      </c>
      <c r="D26" s="138">
        <v>556</v>
      </c>
      <c r="E26" s="138">
        <v>537</v>
      </c>
      <c r="F26" s="138">
        <v>584</v>
      </c>
      <c r="G26" s="138">
        <v>589</v>
      </c>
      <c r="H26" s="138">
        <v>504</v>
      </c>
      <c r="I26" s="214">
        <v>443</v>
      </c>
      <c r="J26" s="139">
        <v>415</v>
      </c>
    </row>
    <row r="27" spans="1:10" s="140" customFormat="1" ht="25.5" x14ac:dyDescent="0.25">
      <c r="A27" s="257" t="s">
        <v>50</v>
      </c>
      <c r="B27" s="263" t="s">
        <v>51</v>
      </c>
      <c r="C27" s="138">
        <v>10211</v>
      </c>
      <c r="D27" s="138">
        <v>10546</v>
      </c>
      <c r="E27" s="138">
        <v>10372</v>
      </c>
      <c r="F27" s="138">
        <v>10198</v>
      </c>
      <c r="G27" s="138">
        <v>10376</v>
      </c>
      <c r="H27" s="138">
        <v>10205</v>
      </c>
      <c r="I27" s="214">
        <v>10771</v>
      </c>
      <c r="J27" s="139">
        <v>10699</v>
      </c>
    </row>
    <row r="28" spans="1:10" s="140" customFormat="1" x14ac:dyDescent="0.25">
      <c r="A28" s="257" t="s">
        <v>52</v>
      </c>
      <c r="B28" s="258" t="s">
        <v>53</v>
      </c>
      <c r="C28" s="138">
        <v>3845</v>
      </c>
      <c r="D28" s="138">
        <v>3634</v>
      </c>
      <c r="E28" s="138">
        <v>3158</v>
      </c>
      <c r="F28" s="138">
        <v>3422</v>
      </c>
      <c r="G28" s="138">
        <v>3484</v>
      </c>
      <c r="H28" s="138">
        <v>3536</v>
      </c>
      <c r="I28" s="214">
        <v>3558</v>
      </c>
      <c r="J28" s="139">
        <v>3316</v>
      </c>
    </row>
    <row r="29" spans="1:10" s="140" customFormat="1" x14ac:dyDescent="0.25">
      <c r="A29" s="257" t="s">
        <v>54</v>
      </c>
      <c r="B29" s="258" t="s">
        <v>55</v>
      </c>
      <c r="C29" s="138">
        <v>89</v>
      </c>
      <c r="D29" s="138">
        <v>108</v>
      </c>
      <c r="E29" s="138">
        <v>118</v>
      </c>
      <c r="F29" s="138">
        <v>109</v>
      </c>
      <c r="G29" s="138">
        <v>107</v>
      </c>
      <c r="H29" s="138">
        <v>106</v>
      </c>
      <c r="I29" s="214">
        <v>50</v>
      </c>
      <c r="J29" s="139">
        <v>35</v>
      </c>
    </row>
    <row r="30" spans="1:10" s="140" customFormat="1" x14ac:dyDescent="0.25">
      <c r="A30" s="257" t="s">
        <v>56</v>
      </c>
      <c r="B30" s="258" t="s">
        <v>57</v>
      </c>
      <c r="C30" s="138">
        <v>8154</v>
      </c>
      <c r="D30" s="138">
        <v>7356</v>
      </c>
      <c r="E30" s="138">
        <v>6882</v>
      </c>
      <c r="F30" s="138">
        <v>7677</v>
      </c>
      <c r="G30" s="138">
        <v>7606</v>
      </c>
      <c r="H30" s="138">
        <v>7539</v>
      </c>
      <c r="I30" s="214">
        <v>6899</v>
      </c>
      <c r="J30" s="139">
        <v>8663</v>
      </c>
    </row>
    <row r="31" spans="1:10" s="140" customFormat="1" x14ac:dyDescent="0.25">
      <c r="A31" s="257" t="s">
        <v>58</v>
      </c>
      <c r="B31" s="258" t="s">
        <v>59</v>
      </c>
      <c r="C31" s="138">
        <v>10813</v>
      </c>
      <c r="D31" s="138">
        <v>10857</v>
      </c>
      <c r="E31" s="138">
        <v>10049</v>
      </c>
      <c r="F31" s="138">
        <v>9266</v>
      </c>
      <c r="G31" s="138">
        <v>8863</v>
      </c>
      <c r="H31" s="138">
        <v>7907</v>
      </c>
      <c r="I31" s="214">
        <v>6873</v>
      </c>
      <c r="J31" s="139">
        <v>7498</v>
      </c>
    </row>
    <row r="32" spans="1:10" s="140" customFormat="1" x14ac:dyDescent="0.25">
      <c r="A32" s="257" t="s">
        <v>60</v>
      </c>
      <c r="B32" s="258" t="s">
        <v>61</v>
      </c>
      <c r="C32" s="138">
        <v>13863</v>
      </c>
      <c r="D32" s="138">
        <v>14076</v>
      </c>
      <c r="E32" s="138">
        <v>14035</v>
      </c>
      <c r="F32" s="138">
        <v>14680</v>
      </c>
      <c r="G32" s="138">
        <v>14440</v>
      </c>
      <c r="H32" s="138">
        <v>14512</v>
      </c>
      <c r="I32" s="214">
        <v>14182</v>
      </c>
      <c r="J32" s="139">
        <v>13879</v>
      </c>
    </row>
    <row r="33" spans="1:10" s="140" customFormat="1" x14ac:dyDescent="0.25">
      <c r="A33" s="257" t="s">
        <v>62</v>
      </c>
      <c r="B33" s="258" t="s">
        <v>63</v>
      </c>
      <c r="C33" s="138">
        <v>244</v>
      </c>
      <c r="D33" s="138">
        <v>241</v>
      </c>
      <c r="E33" s="138">
        <v>255</v>
      </c>
      <c r="F33" s="138">
        <v>219</v>
      </c>
      <c r="G33" s="138">
        <v>231</v>
      </c>
      <c r="H33" s="138">
        <v>207</v>
      </c>
      <c r="I33" s="214">
        <v>236</v>
      </c>
      <c r="J33" s="139">
        <v>203</v>
      </c>
    </row>
    <row r="34" spans="1:10" s="140" customFormat="1" x14ac:dyDescent="0.25">
      <c r="A34" s="257" t="s">
        <v>64</v>
      </c>
      <c r="B34" s="258" t="s">
        <v>65</v>
      </c>
      <c r="C34" s="138">
        <v>916</v>
      </c>
      <c r="D34" s="138">
        <v>938</v>
      </c>
      <c r="E34" s="138">
        <v>929</v>
      </c>
      <c r="F34" s="138">
        <v>873</v>
      </c>
      <c r="G34" s="138">
        <v>885</v>
      </c>
      <c r="H34" s="138">
        <v>897</v>
      </c>
      <c r="I34" s="214">
        <v>867</v>
      </c>
      <c r="J34" s="139">
        <v>802</v>
      </c>
    </row>
    <row r="35" spans="1:10" s="140" customFormat="1" x14ac:dyDescent="0.25">
      <c r="A35" s="257" t="s">
        <v>66</v>
      </c>
      <c r="B35" s="258" t="s">
        <v>67</v>
      </c>
      <c r="C35" s="138">
        <v>7147</v>
      </c>
      <c r="D35" s="138">
        <v>7335</v>
      </c>
      <c r="E35" s="138">
        <v>7311</v>
      </c>
      <c r="F35" s="138">
        <v>7357</v>
      </c>
      <c r="G35" s="138">
        <v>7671</v>
      </c>
      <c r="H35" s="138">
        <v>7455</v>
      </c>
      <c r="I35" s="214">
        <v>7335</v>
      </c>
      <c r="J35" s="139">
        <v>6726</v>
      </c>
    </row>
    <row r="36" spans="1:10" s="140" customFormat="1" x14ac:dyDescent="0.25">
      <c r="A36" s="257" t="s">
        <v>68</v>
      </c>
      <c r="B36" s="258" t="s">
        <v>69</v>
      </c>
      <c r="C36" s="138">
        <v>537</v>
      </c>
      <c r="D36" s="138">
        <v>651</v>
      </c>
      <c r="E36" s="138">
        <v>705</v>
      </c>
      <c r="F36" s="138">
        <v>687</v>
      </c>
      <c r="G36" s="138">
        <v>632</v>
      </c>
      <c r="H36" s="138">
        <v>779</v>
      </c>
      <c r="I36" s="214">
        <v>579</v>
      </c>
      <c r="J36" s="139">
        <v>639</v>
      </c>
    </row>
    <row r="37" spans="1:10" s="140" customFormat="1" x14ac:dyDescent="0.25">
      <c r="A37" s="257" t="s">
        <v>70</v>
      </c>
      <c r="B37" s="258" t="s">
        <v>71</v>
      </c>
      <c r="C37" s="138">
        <v>1801</v>
      </c>
      <c r="D37" s="138">
        <v>1778</v>
      </c>
      <c r="E37" s="138">
        <v>1774</v>
      </c>
      <c r="F37" s="138">
        <v>2596</v>
      </c>
      <c r="G37" s="138">
        <v>2093</v>
      </c>
      <c r="H37" s="138">
        <v>2302</v>
      </c>
      <c r="I37" s="214">
        <v>2155</v>
      </c>
      <c r="J37" s="139">
        <v>2407</v>
      </c>
    </row>
    <row r="38" spans="1:10" s="140" customFormat="1" x14ac:dyDescent="0.25">
      <c r="A38" s="257" t="s">
        <v>72</v>
      </c>
      <c r="B38" s="257" t="s">
        <v>73</v>
      </c>
      <c r="C38" s="138">
        <v>43883</v>
      </c>
      <c r="D38" s="138">
        <v>40490</v>
      </c>
      <c r="E38" s="138">
        <v>38519</v>
      </c>
      <c r="F38" s="138">
        <v>32576</v>
      </c>
      <c r="G38" s="138">
        <v>34294</v>
      </c>
      <c r="H38" s="138">
        <v>35007</v>
      </c>
      <c r="I38" s="214">
        <v>34417</v>
      </c>
      <c r="J38" s="139">
        <v>33553</v>
      </c>
    </row>
    <row r="39" spans="1:10" s="140" customFormat="1" ht="20.25" customHeight="1" x14ac:dyDescent="0.25">
      <c r="A39" s="257" t="s">
        <v>162</v>
      </c>
      <c r="B39" s="260" t="s">
        <v>74</v>
      </c>
      <c r="C39" s="261">
        <v>19027</v>
      </c>
      <c r="D39" s="261">
        <v>17455</v>
      </c>
      <c r="E39" s="261">
        <v>15345</v>
      </c>
      <c r="F39" s="261">
        <v>12398</v>
      </c>
      <c r="G39" s="261">
        <v>12828</v>
      </c>
      <c r="H39" s="261">
        <v>12609</v>
      </c>
      <c r="I39" s="214">
        <v>12318</v>
      </c>
      <c r="J39" s="139">
        <v>10702</v>
      </c>
    </row>
    <row r="40" spans="1:10" s="140" customFormat="1" x14ac:dyDescent="0.25">
      <c r="A40" s="257" t="s">
        <v>75</v>
      </c>
      <c r="B40" s="258" t="s">
        <v>76</v>
      </c>
      <c r="C40" s="138">
        <v>10205</v>
      </c>
      <c r="D40" s="138">
        <v>9697</v>
      </c>
      <c r="E40" s="138">
        <v>9172</v>
      </c>
      <c r="F40" s="138">
        <v>8453</v>
      </c>
      <c r="G40" s="138">
        <v>8446</v>
      </c>
      <c r="H40" s="138">
        <v>8957</v>
      </c>
      <c r="I40" s="214">
        <v>9265</v>
      </c>
      <c r="J40" s="139">
        <v>9306</v>
      </c>
    </row>
    <row r="41" spans="1:10" s="140" customFormat="1" x14ac:dyDescent="0.25">
      <c r="A41" s="257" t="s">
        <v>77</v>
      </c>
      <c r="B41" s="258" t="s">
        <v>78</v>
      </c>
      <c r="C41" s="138">
        <v>2179</v>
      </c>
      <c r="D41" s="138">
        <v>2454</v>
      </c>
      <c r="E41" s="138">
        <v>2264</v>
      </c>
      <c r="F41" s="138">
        <v>2219</v>
      </c>
      <c r="G41" s="138">
        <v>2459</v>
      </c>
      <c r="H41" s="138">
        <v>2190</v>
      </c>
      <c r="I41" s="214">
        <v>2072</v>
      </c>
      <c r="J41" s="139">
        <v>1735</v>
      </c>
    </row>
    <row r="42" spans="1:10" s="140" customFormat="1" x14ac:dyDescent="0.25">
      <c r="A42" s="257" t="s">
        <v>79</v>
      </c>
      <c r="B42" s="258" t="s">
        <v>80</v>
      </c>
      <c r="C42" s="138">
        <v>3472</v>
      </c>
      <c r="D42" s="138">
        <v>3313</v>
      </c>
      <c r="E42" s="138">
        <v>3093</v>
      </c>
      <c r="F42" s="138">
        <v>3034</v>
      </c>
      <c r="G42" s="138">
        <v>2776</v>
      </c>
      <c r="H42" s="138">
        <v>2800</v>
      </c>
      <c r="I42" s="214">
        <v>2574</v>
      </c>
      <c r="J42" s="139">
        <v>2516</v>
      </c>
    </row>
    <row r="43" spans="1:10" s="140" customFormat="1" ht="24.75" customHeight="1" x14ac:dyDescent="0.25">
      <c r="A43" s="264" t="s">
        <v>81</v>
      </c>
      <c r="B43" s="260" t="s">
        <v>163</v>
      </c>
      <c r="C43" s="257">
        <v>3034</v>
      </c>
      <c r="D43" s="261">
        <v>2652</v>
      </c>
      <c r="E43" s="261">
        <v>2712</v>
      </c>
      <c r="F43" s="261">
        <v>2469</v>
      </c>
      <c r="G43" s="261">
        <v>2704</v>
      </c>
      <c r="H43" s="261">
        <v>2579</v>
      </c>
      <c r="I43" s="214">
        <v>2693</v>
      </c>
      <c r="J43" s="139">
        <v>2452</v>
      </c>
    </row>
    <row r="44" spans="1:10" s="140" customFormat="1" x14ac:dyDescent="0.25">
      <c r="A44" s="257" t="s">
        <v>82</v>
      </c>
      <c r="B44" s="258" t="s">
        <v>164</v>
      </c>
      <c r="C44" s="257">
        <v>1151</v>
      </c>
      <c r="D44" s="261">
        <v>1186</v>
      </c>
      <c r="E44" s="261">
        <v>1142</v>
      </c>
      <c r="F44" s="261">
        <v>1106</v>
      </c>
      <c r="G44" s="261">
        <v>1130</v>
      </c>
      <c r="H44" s="261">
        <v>1091</v>
      </c>
      <c r="I44" s="214">
        <v>1437</v>
      </c>
      <c r="J44" s="139">
        <v>1440</v>
      </c>
    </row>
    <row r="45" spans="1:10" s="140" customFormat="1" x14ac:dyDescent="0.25">
      <c r="A45" s="257" t="s">
        <v>83</v>
      </c>
      <c r="B45" s="257" t="s">
        <v>84</v>
      </c>
      <c r="C45" s="138">
        <v>33193</v>
      </c>
      <c r="D45" s="138">
        <v>32697</v>
      </c>
      <c r="E45" s="138">
        <v>29942</v>
      </c>
      <c r="F45" s="138">
        <v>29704</v>
      </c>
      <c r="G45" s="138">
        <v>28597</v>
      </c>
      <c r="H45" s="138">
        <v>28871</v>
      </c>
      <c r="I45" s="214">
        <v>27482</v>
      </c>
      <c r="J45" s="139">
        <v>28265</v>
      </c>
    </row>
    <row r="46" spans="1:10" s="140" customFormat="1" x14ac:dyDescent="0.25">
      <c r="A46" s="257" t="s">
        <v>85</v>
      </c>
      <c r="B46" s="258" t="s">
        <v>86</v>
      </c>
      <c r="C46" s="138">
        <v>1475</v>
      </c>
      <c r="D46" s="138">
        <v>1448</v>
      </c>
      <c r="E46" s="138">
        <v>1429</v>
      </c>
      <c r="F46" s="138">
        <v>1338</v>
      </c>
      <c r="G46" s="138">
        <v>1281</v>
      </c>
      <c r="H46" s="138">
        <v>1196</v>
      </c>
      <c r="I46" s="214">
        <v>1222</v>
      </c>
      <c r="J46" s="139">
        <v>1116</v>
      </c>
    </row>
    <row r="47" spans="1:10" s="140" customFormat="1" x14ac:dyDescent="0.25">
      <c r="A47" s="257" t="s">
        <v>87</v>
      </c>
      <c r="B47" s="258" t="s">
        <v>88</v>
      </c>
      <c r="C47" s="138">
        <v>1051</v>
      </c>
      <c r="D47" s="138">
        <v>1048</v>
      </c>
      <c r="E47" s="138">
        <v>909</v>
      </c>
      <c r="F47" s="138">
        <v>837</v>
      </c>
      <c r="G47" s="138">
        <v>809</v>
      </c>
      <c r="H47" s="138">
        <v>717</v>
      </c>
      <c r="I47" s="214">
        <v>677</v>
      </c>
      <c r="J47" s="139">
        <v>615</v>
      </c>
    </row>
    <row r="48" spans="1:10" s="140" customFormat="1" x14ac:dyDescent="0.25">
      <c r="A48" s="257" t="s">
        <v>89</v>
      </c>
      <c r="B48" s="258" t="s">
        <v>90</v>
      </c>
      <c r="C48" s="138">
        <v>127</v>
      </c>
      <c r="D48" s="138">
        <v>119</v>
      </c>
      <c r="E48" s="138">
        <v>126</v>
      </c>
      <c r="F48" s="138">
        <v>142</v>
      </c>
      <c r="G48" s="138">
        <v>89</v>
      </c>
      <c r="H48" s="138">
        <v>87</v>
      </c>
      <c r="I48" s="214">
        <v>72</v>
      </c>
      <c r="J48" s="139">
        <v>93</v>
      </c>
    </row>
    <row r="49" spans="1:10" s="140" customFormat="1" x14ac:dyDescent="0.25">
      <c r="A49" s="257" t="s">
        <v>91</v>
      </c>
      <c r="B49" s="258" t="s">
        <v>92</v>
      </c>
      <c r="C49" s="138">
        <v>1258</v>
      </c>
      <c r="D49" s="138">
        <v>1415</v>
      </c>
      <c r="E49" s="138">
        <v>1169</v>
      </c>
      <c r="F49" s="138">
        <v>1380</v>
      </c>
      <c r="G49" s="138">
        <v>937</v>
      </c>
      <c r="H49" s="138">
        <v>940</v>
      </c>
      <c r="I49" s="214">
        <v>806</v>
      </c>
      <c r="J49" s="139">
        <v>737</v>
      </c>
    </row>
    <row r="50" spans="1:10" s="140" customFormat="1" x14ac:dyDescent="0.25">
      <c r="A50" s="257" t="s">
        <v>93</v>
      </c>
      <c r="B50" s="258" t="s">
        <v>94</v>
      </c>
      <c r="C50" s="138">
        <v>119</v>
      </c>
      <c r="D50" s="138">
        <v>123</v>
      </c>
      <c r="E50" s="138">
        <v>109</v>
      </c>
      <c r="F50" s="138">
        <v>261</v>
      </c>
      <c r="G50" s="138">
        <v>141</v>
      </c>
      <c r="H50" s="138">
        <v>131</v>
      </c>
      <c r="I50" s="214">
        <v>138</v>
      </c>
      <c r="J50" s="139">
        <v>158</v>
      </c>
    </row>
    <row r="51" spans="1:10" s="140" customFormat="1" x14ac:dyDescent="0.25">
      <c r="A51" s="257" t="s">
        <v>95</v>
      </c>
      <c r="B51" s="258" t="s">
        <v>96</v>
      </c>
      <c r="C51" s="138">
        <v>233</v>
      </c>
      <c r="D51" s="138">
        <v>253</v>
      </c>
      <c r="E51" s="138">
        <v>242</v>
      </c>
      <c r="F51" s="138">
        <v>214</v>
      </c>
      <c r="G51" s="138">
        <v>195</v>
      </c>
      <c r="H51" s="138">
        <v>252</v>
      </c>
      <c r="I51" s="214">
        <v>254</v>
      </c>
      <c r="J51" s="139">
        <v>239</v>
      </c>
    </row>
    <row r="52" spans="1:10" s="140" customFormat="1" x14ac:dyDescent="0.25">
      <c r="A52" s="257" t="s">
        <v>97</v>
      </c>
      <c r="B52" s="258" t="s">
        <v>98</v>
      </c>
      <c r="C52" s="138">
        <v>4374</v>
      </c>
      <c r="D52" s="138">
        <v>4327</v>
      </c>
      <c r="E52" s="138">
        <v>4017</v>
      </c>
      <c r="F52" s="138">
        <v>3878</v>
      </c>
      <c r="G52" s="138">
        <v>4047</v>
      </c>
      <c r="H52" s="138">
        <v>4047</v>
      </c>
      <c r="I52" s="214">
        <v>4066</v>
      </c>
      <c r="J52" s="139">
        <v>4439</v>
      </c>
    </row>
    <row r="53" spans="1:10" s="140" customFormat="1" x14ac:dyDescent="0.25">
      <c r="A53" s="257" t="s">
        <v>99</v>
      </c>
      <c r="B53" s="258" t="s">
        <v>100</v>
      </c>
      <c r="C53" s="138">
        <v>565</v>
      </c>
      <c r="D53" s="138">
        <v>539</v>
      </c>
      <c r="E53" s="138">
        <v>568</v>
      </c>
      <c r="F53" s="138">
        <v>581</v>
      </c>
      <c r="G53" s="138">
        <v>462</v>
      </c>
      <c r="H53" s="138">
        <v>464</v>
      </c>
      <c r="I53" s="214">
        <v>450</v>
      </c>
      <c r="J53" s="139">
        <v>439</v>
      </c>
    </row>
    <row r="54" spans="1:10" x14ac:dyDescent="0.25">
      <c r="A54" s="8" t="s">
        <v>101</v>
      </c>
      <c r="B54" s="11" t="s">
        <v>102</v>
      </c>
      <c r="C54" s="9">
        <v>3042</v>
      </c>
      <c r="D54" s="9">
        <v>2919</v>
      </c>
      <c r="E54" s="9">
        <v>2776</v>
      </c>
      <c r="F54" s="9">
        <v>2760</v>
      </c>
      <c r="G54" s="9">
        <v>2828</v>
      </c>
      <c r="H54" s="9">
        <v>2620</v>
      </c>
      <c r="I54" s="10">
        <v>2544</v>
      </c>
      <c r="J54" s="17">
        <v>2584</v>
      </c>
    </row>
    <row r="55" spans="1:10" s="140" customFormat="1" x14ac:dyDescent="0.25">
      <c r="A55" s="257" t="s">
        <v>103</v>
      </c>
      <c r="B55" s="258" t="s">
        <v>104</v>
      </c>
      <c r="C55" s="138">
        <v>232</v>
      </c>
      <c r="D55" s="138">
        <v>212</v>
      </c>
      <c r="E55" s="138">
        <v>217</v>
      </c>
      <c r="F55" s="138">
        <v>165</v>
      </c>
      <c r="G55" s="138">
        <v>41</v>
      </c>
      <c r="H55" s="138">
        <v>33</v>
      </c>
      <c r="I55" s="214">
        <v>28</v>
      </c>
      <c r="J55" s="139">
        <v>22</v>
      </c>
    </row>
    <row r="56" spans="1:10" s="140" customFormat="1" x14ac:dyDescent="0.25">
      <c r="A56" s="257" t="s">
        <v>105</v>
      </c>
      <c r="B56" s="259" t="s">
        <v>106</v>
      </c>
      <c r="C56" s="138">
        <v>6207</v>
      </c>
      <c r="D56" s="138">
        <v>5833</v>
      </c>
      <c r="E56" s="138">
        <v>5641</v>
      </c>
      <c r="F56" s="138">
        <v>5395</v>
      </c>
      <c r="G56" s="138">
        <v>5010</v>
      </c>
      <c r="H56" s="138">
        <v>5268</v>
      </c>
      <c r="I56" s="214">
        <v>4809</v>
      </c>
      <c r="J56" s="139">
        <v>4986</v>
      </c>
    </row>
    <row r="57" spans="1:10" s="140" customFormat="1" x14ac:dyDescent="0.25">
      <c r="A57" s="257" t="s">
        <v>107</v>
      </c>
      <c r="B57" s="259" t="s">
        <v>108</v>
      </c>
      <c r="C57" s="138">
        <v>25828</v>
      </c>
      <c r="D57" s="138">
        <v>27736</v>
      </c>
      <c r="E57" s="138">
        <v>28836</v>
      </c>
      <c r="F57" s="138">
        <v>28372</v>
      </c>
      <c r="G57" s="138">
        <v>31367</v>
      </c>
      <c r="H57" s="138">
        <v>34170</v>
      </c>
      <c r="I57" s="214">
        <v>34042</v>
      </c>
      <c r="J57" s="139">
        <v>34648</v>
      </c>
    </row>
    <row r="58" spans="1:10" s="140" customFormat="1" x14ac:dyDescent="0.25">
      <c r="A58" s="257" t="s">
        <v>109</v>
      </c>
      <c r="B58" s="258" t="s">
        <v>110</v>
      </c>
      <c r="C58" s="138">
        <v>1020</v>
      </c>
      <c r="D58" s="138">
        <v>1056</v>
      </c>
      <c r="E58" s="138">
        <v>1175</v>
      </c>
      <c r="F58" s="138">
        <v>1111</v>
      </c>
      <c r="G58" s="138">
        <v>841</v>
      </c>
      <c r="H58" s="138">
        <v>839</v>
      </c>
      <c r="I58" s="214">
        <v>816</v>
      </c>
      <c r="J58" s="139">
        <v>745</v>
      </c>
    </row>
    <row r="59" spans="1:10" s="140" customFormat="1" x14ac:dyDescent="0.25">
      <c r="A59" s="257" t="s">
        <v>111</v>
      </c>
      <c r="B59" s="258" t="s">
        <v>112</v>
      </c>
      <c r="C59" s="138">
        <v>346</v>
      </c>
      <c r="D59" s="138">
        <v>354</v>
      </c>
      <c r="E59" s="138">
        <v>431</v>
      </c>
      <c r="F59" s="138">
        <v>428</v>
      </c>
      <c r="G59" s="138">
        <v>473</v>
      </c>
      <c r="H59" s="138">
        <v>529</v>
      </c>
      <c r="I59" s="214">
        <v>477</v>
      </c>
      <c r="J59" s="139">
        <v>619</v>
      </c>
    </row>
    <row r="60" spans="1:10" s="140" customFormat="1" x14ac:dyDescent="0.25">
      <c r="A60" s="257" t="s">
        <v>113</v>
      </c>
      <c r="B60" s="257" t="s">
        <v>114</v>
      </c>
      <c r="C60" s="138">
        <v>21232</v>
      </c>
      <c r="D60" s="138">
        <v>20419</v>
      </c>
      <c r="E60" s="138">
        <v>18943</v>
      </c>
      <c r="F60" s="138">
        <v>19375</v>
      </c>
      <c r="G60" s="138">
        <v>18810</v>
      </c>
      <c r="H60" s="138">
        <v>18634</v>
      </c>
      <c r="I60" s="214">
        <v>16684</v>
      </c>
      <c r="J60" s="139">
        <v>17301</v>
      </c>
    </row>
    <row r="61" spans="1:10" s="140" customFormat="1" ht="17.25" customHeight="1" x14ac:dyDescent="0.25">
      <c r="A61" s="257" t="s">
        <v>165</v>
      </c>
      <c r="B61" s="260" t="s">
        <v>115</v>
      </c>
      <c r="C61" s="261">
        <v>1492</v>
      </c>
      <c r="D61" s="261">
        <v>1580</v>
      </c>
      <c r="E61" s="261">
        <v>1325</v>
      </c>
      <c r="F61" s="261">
        <v>1671</v>
      </c>
      <c r="G61" s="261">
        <v>1454</v>
      </c>
      <c r="H61" s="261">
        <v>1744</v>
      </c>
      <c r="I61" s="214">
        <v>1825</v>
      </c>
      <c r="J61" s="139">
        <v>2109</v>
      </c>
    </row>
    <row r="62" spans="1:10" s="140" customFormat="1" x14ac:dyDescent="0.25">
      <c r="A62" s="257" t="s">
        <v>116</v>
      </c>
      <c r="B62" s="258" t="s">
        <v>117</v>
      </c>
      <c r="C62" s="138">
        <v>2711</v>
      </c>
      <c r="D62" s="138">
        <v>2358</v>
      </c>
      <c r="E62" s="138">
        <v>2394</v>
      </c>
      <c r="F62" s="138">
        <v>2352</v>
      </c>
      <c r="G62" s="138">
        <v>2218</v>
      </c>
      <c r="H62" s="138">
        <v>2190</v>
      </c>
      <c r="I62" s="214">
        <v>2010</v>
      </c>
      <c r="J62" s="139">
        <v>1910</v>
      </c>
    </row>
    <row r="63" spans="1:10" s="140" customFormat="1" x14ac:dyDescent="0.25">
      <c r="A63" s="257" t="s">
        <v>118</v>
      </c>
      <c r="B63" s="258" t="s">
        <v>119</v>
      </c>
      <c r="C63" s="138">
        <v>3298</v>
      </c>
      <c r="D63" s="138">
        <v>2996</v>
      </c>
      <c r="E63" s="138">
        <v>2949</v>
      </c>
      <c r="F63" s="138">
        <v>2904</v>
      </c>
      <c r="G63" s="138">
        <v>2797</v>
      </c>
      <c r="H63" s="138">
        <v>2812</v>
      </c>
      <c r="I63" s="214">
        <v>2447</v>
      </c>
      <c r="J63" s="139">
        <v>2670</v>
      </c>
    </row>
    <row r="64" spans="1:10" s="140" customFormat="1" x14ac:dyDescent="0.25">
      <c r="A64" s="257" t="s">
        <v>120</v>
      </c>
      <c r="B64" s="258" t="s">
        <v>121</v>
      </c>
      <c r="C64" s="138">
        <v>1591</v>
      </c>
      <c r="D64" s="138">
        <v>1788</v>
      </c>
      <c r="E64" s="138">
        <v>1697</v>
      </c>
      <c r="F64" s="138">
        <v>1740</v>
      </c>
      <c r="G64" s="138">
        <v>1798</v>
      </c>
      <c r="H64" s="138">
        <v>1829</v>
      </c>
      <c r="I64" s="214">
        <v>1689</v>
      </c>
      <c r="J64" s="139">
        <v>1746</v>
      </c>
    </row>
    <row r="65" spans="1:10" s="140" customFormat="1" x14ac:dyDescent="0.25">
      <c r="A65" s="257" t="s">
        <v>122</v>
      </c>
      <c r="B65" s="257" t="s">
        <v>123</v>
      </c>
      <c r="C65" s="138">
        <v>31459</v>
      </c>
      <c r="D65" s="138">
        <v>31812</v>
      </c>
      <c r="E65" s="138">
        <v>31805</v>
      </c>
      <c r="F65" s="138">
        <v>32124</v>
      </c>
      <c r="G65" s="138">
        <v>31686</v>
      </c>
      <c r="H65" s="138">
        <v>31179</v>
      </c>
      <c r="I65" s="214">
        <v>29614</v>
      </c>
      <c r="J65" s="139">
        <v>27390</v>
      </c>
    </row>
    <row r="66" spans="1:10" s="140" customFormat="1" x14ac:dyDescent="0.25">
      <c r="A66" s="257" t="s">
        <v>124</v>
      </c>
      <c r="B66" s="258" t="s">
        <v>125</v>
      </c>
      <c r="C66" s="138">
        <v>172</v>
      </c>
      <c r="D66" s="138">
        <v>135</v>
      </c>
      <c r="E66" s="138">
        <v>156</v>
      </c>
      <c r="F66" s="138">
        <v>113</v>
      </c>
      <c r="G66" s="138">
        <v>166</v>
      </c>
      <c r="H66" s="138">
        <v>214</v>
      </c>
      <c r="I66" s="214">
        <v>230</v>
      </c>
      <c r="J66" s="139">
        <v>245</v>
      </c>
    </row>
    <row r="67" spans="1:10" s="140" customFormat="1" x14ac:dyDescent="0.25">
      <c r="A67" s="257" t="s">
        <v>126</v>
      </c>
      <c r="B67" s="257" t="s">
        <v>127</v>
      </c>
      <c r="C67" s="138">
        <v>4311</v>
      </c>
      <c r="D67" s="261">
        <v>5047</v>
      </c>
      <c r="E67" s="138">
        <v>4227</v>
      </c>
      <c r="F67" s="138">
        <v>4964</v>
      </c>
      <c r="G67" s="138">
        <v>3903</v>
      </c>
      <c r="H67" s="138">
        <v>3840</v>
      </c>
      <c r="I67" s="214">
        <v>3758</v>
      </c>
      <c r="J67" s="139">
        <v>3602</v>
      </c>
    </row>
    <row r="68" spans="1:10" s="140" customFormat="1" x14ac:dyDescent="0.25">
      <c r="A68" s="257" t="s">
        <v>128</v>
      </c>
      <c r="B68" s="257" t="s">
        <v>129</v>
      </c>
      <c r="C68" s="138">
        <v>2752</v>
      </c>
      <c r="D68" s="261">
        <v>2699</v>
      </c>
      <c r="E68" s="138">
        <v>2476</v>
      </c>
      <c r="F68" s="138">
        <v>2378</v>
      </c>
      <c r="G68" s="138">
        <v>2512</v>
      </c>
      <c r="H68" s="138">
        <v>2449</v>
      </c>
      <c r="I68" s="214">
        <v>2344</v>
      </c>
      <c r="J68" s="139">
        <v>2564</v>
      </c>
    </row>
    <row r="69" spans="1:10" s="140" customFormat="1" x14ac:dyDescent="0.25">
      <c r="A69" s="257" t="s">
        <v>130</v>
      </c>
      <c r="B69" s="258" t="s">
        <v>131</v>
      </c>
      <c r="C69" s="138">
        <v>398</v>
      </c>
      <c r="D69" s="261">
        <v>425</v>
      </c>
      <c r="E69" s="138">
        <v>498</v>
      </c>
      <c r="F69" s="138">
        <v>465</v>
      </c>
      <c r="G69" s="138">
        <v>394</v>
      </c>
      <c r="H69" s="262">
        <v>502</v>
      </c>
      <c r="I69" s="214">
        <v>393</v>
      </c>
      <c r="J69" s="139">
        <v>452</v>
      </c>
    </row>
    <row r="70" spans="1:10" s="140" customFormat="1" x14ac:dyDescent="0.25">
      <c r="A70" s="257" t="s">
        <v>132</v>
      </c>
      <c r="B70" s="257" t="s">
        <v>133</v>
      </c>
      <c r="C70" s="138">
        <v>825</v>
      </c>
      <c r="D70" s="261">
        <v>923</v>
      </c>
      <c r="E70" s="138">
        <v>902</v>
      </c>
      <c r="F70" s="138">
        <v>853</v>
      </c>
      <c r="G70" s="138">
        <v>785</v>
      </c>
      <c r="H70" s="262">
        <v>848</v>
      </c>
      <c r="I70" s="214">
        <v>1135</v>
      </c>
      <c r="J70" s="139">
        <v>1265</v>
      </c>
    </row>
    <row r="71" spans="1:10" s="140" customFormat="1" ht="12.75" customHeight="1" x14ac:dyDescent="0.25">
      <c r="A71" s="257" t="s">
        <v>166</v>
      </c>
      <c r="B71" s="257" t="s">
        <v>134</v>
      </c>
      <c r="C71" s="261">
        <v>34941</v>
      </c>
      <c r="D71" s="261">
        <v>33329</v>
      </c>
      <c r="E71" s="261">
        <v>31174</v>
      </c>
      <c r="F71" s="261">
        <v>29642</v>
      </c>
      <c r="G71" s="261">
        <v>29750</v>
      </c>
      <c r="H71" s="138">
        <v>29914</v>
      </c>
      <c r="I71" s="214">
        <v>28724</v>
      </c>
      <c r="J71" s="139">
        <v>29733</v>
      </c>
    </row>
    <row r="72" spans="1:10" s="140" customFormat="1" x14ac:dyDescent="0.25">
      <c r="A72" s="257" t="s">
        <v>135</v>
      </c>
      <c r="B72" s="258" t="s">
        <v>136</v>
      </c>
      <c r="C72" s="138">
        <v>127</v>
      </c>
      <c r="D72" s="261">
        <v>95</v>
      </c>
      <c r="E72" s="138">
        <v>137</v>
      </c>
      <c r="F72" s="138">
        <v>153</v>
      </c>
      <c r="G72" s="138">
        <v>158</v>
      </c>
      <c r="H72" s="262">
        <v>114</v>
      </c>
      <c r="I72" s="214">
        <v>116</v>
      </c>
      <c r="J72" s="139">
        <v>104</v>
      </c>
    </row>
    <row r="73" spans="1:10" s="140" customFormat="1" x14ac:dyDescent="0.25">
      <c r="A73" s="257" t="s">
        <v>137</v>
      </c>
      <c r="B73" s="258" t="s">
        <v>138</v>
      </c>
      <c r="C73" s="138">
        <v>158</v>
      </c>
      <c r="D73" s="261">
        <v>137</v>
      </c>
      <c r="E73" s="138">
        <v>188</v>
      </c>
      <c r="F73" s="138">
        <v>200</v>
      </c>
      <c r="G73" s="138">
        <v>163</v>
      </c>
      <c r="H73" s="262">
        <v>115</v>
      </c>
      <c r="I73" s="214">
        <v>120</v>
      </c>
      <c r="J73" s="139">
        <v>122</v>
      </c>
    </row>
    <row r="74" spans="1:10" s="140" customFormat="1" x14ac:dyDescent="0.25">
      <c r="A74" s="257" t="s">
        <v>139</v>
      </c>
      <c r="B74" s="258" t="s">
        <v>140</v>
      </c>
      <c r="C74" s="138">
        <v>1963</v>
      </c>
      <c r="D74" s="261">
        <v>660</v>
      </c>
      <c r="E74" s="138">
        <v>1231</v>
      </c>
      <c r="F74" s="138">
        <v>1594</v>
      </c>
      <c r="G74" s="138">
        <v>1586</v>
      </c>
      <c r="H74" s="262">
        <v>1515</v>
      </c>
      <c r="I74" s="214">
        <v>1267</v>
      </c>
      <c r="J74" s="139">
        <v>1161</v>
      </c>
    </row>
    <row r="75" spans="1:10" s="140" customFormat="1" x14ac:dyDescent="0.25">
      <c r="A75" s="257" t="s">
        <v>141</v>
      </c>
      <c r="B75" s="258" t="s">
        <v>142</v>
      </c>
      <c r="C75" s="138">
        <v>191</v>
      </c>
      <c r="D75" s="261">
        <v>85</v>
      </c>
      <c r="E75" s="138">
        <v>156</v>
      </c>
      <c r="F75" s="138">
        <v>205</v>
      </c>
      <c r="G75" s="138">
        <v>114</v>
      </c>
      <c r="H75" s="262">
        <v>165</v>
      </c>
      <c r="I75" s="214">
        <v>107</v>
      </c>
      <c r="J75" s="139">
        <v>157</v>
      </c>
    </row>
    <row r="76" spans="1:10" s="140" customFormat="1" x14ac:dyDescent="0.25">
      <c r="A76" s="257" t="s">
        <v>143</v>
      </c>
      <c r="B76" s="258" t="s">
        <v>144</v>
      </c>
      <c r="C76" s="138">
        <v>9</v>
      </c>
      <c r="D76" s="261">
        <v>10</v>
      </c>
      <c r="E76" s="138">
        <v>16</v>
      </c>
      <c r="F76" s="138">
        <v>33</v>
      </c>
      <c r="G76" s="138">
        <v>48</v>
      </c>
      <c r="H76" s="262">
        <v>13</v>
      </c>
      <c r="I76" s="214">
        <v>19</v>
      </c>
      <c r="J76" s="139">
        <v>13</v>
      </c>
    </row>
    <row r="77" spans="1:10" s="140" customFormat="1" ht="22.5" customHeight="1" x14ac:dyDescent="0.25">
      <c r="A77" s="15" t="s">
        <v>167</v>
      </c>
      <c r="B77" s="258" t="s">
        <v>145</v>
      </c>
      <c r="C77" s="261">
        <v>546</v>
      </c>
      <c r="D77" s="138">
        <v>614</v>
      </c>
      <c r="E77" s="138">
        <v>681</v>
      </c>
      <c r="F77" s="138">
        <v>672</v>
      </c>
      <c r="G77" s="138">
        <v>637</v>
      </c>
      <c r="H77" s="262">
        <v>727</v>
      </c>
      <c r="I77" s="214">
        <v>612</v>
      </c>
      <c r="J77" s="139">
        <v>650</v>
      </c>
    </row>
    <row r="78" spans="1:10" s="140" customFormat="1" ht="25.5" x14ac:dyDescent="0.25">
      <c r="A78" s="15" t="s">
        <v>168</v>
      </c>
      <c r="B78" s="258" t="s">
        <v>146</v>
      </c>
      <c r="C78" s="261">
        <v>7</v>
      </c>
      <c r="D78" s="138">
        <v>20</v>
      </c>
      <c r="E78" s="138">
        <v>9</v>
      </c>
      <c r="F78" s="138">
        <v>25</v>
      </c>
      <c r="G78" s="138">
        <v>23</v>
      </c>
      <c r="H78" s="262">
        <v>29</v>
      </c>
      <c r="I78" s="214">
        <v>9</v>
      </c>
      <c r="J78" s="139">
        <v>13</v>
      </c>
    </row>
    <row r="79" spans="1:10" s="140" customFormat="1" ht="55.5" customHeight="1" x14ac:dyDescent="0.25">
      <c r="A79" s="15" t="s">
        <v>169</v>
      </c>
      <c r="B79" s="258" t="s">
        <v>147</v>
      </c>
      <c r="C79" s="261">
        <v>9920</v>
      </c>
      <c r="D79" s="138">
        <v>10325</v>
      </c>
      <c r="E79" s="138">
        <v>9460</v>
      </c>
      <c r="F79" s="138">
        <v>8419</v>
      </c>
      <c r="G79" s="138">
        <v>8949</v>
      </c>
      <c r="H79" s="262">
        <v>9337</v>
      </c>
      <c r="I79" s="214">
        <v>9376</v>
      </c>
      <c r="J79" s="139">
        <v>10164</v>
      </c>
    </row>
    <row r="80" spans="1:10" s="140" customFormat="1" x14ac:dyDescent="0.25">
      <c r="A80" s="257" t="s">
        <v>148</v>
      </c>
      <c r="B80" s="258" t="s">
        <v>149</v>
      </c>
      <c r="C80" s="138">
        <v>2824</v>
      </c>
      <c r="D80" s="261">
        <v>2594</v>
      </c>
      <c r="E80" s="138">
        <v>2428</v>
      </c>
      <c r="F80" s="138">
        <v>2101</v>
      </c>
      <c r="G80" s="138">
        <v>1774</v>
      </c>
      <c r="H80" s="262">
        <v>1760</v>
      </c>
      <c r="I80" s="214">
        <v>1445</v>
      </c>
      <c r="J80" s="139">
        <v>1270</v>
      </c>
    </row>
    <row r="81" spans="1:10" s="140" customFormat="1" x14ac:dyDescent="0.25">
      <c r="A81" s="257" t="s">
        <v>150</v>
      </c>
      <c r="B81" s="258" t="s">
        <v>151</v>
      </c>
      <c r="C81" s="138">
        <v>598</v>
      </c>
      <c r="D81" s="261">
        <v>506</v>
      </c>
      <c r="E81" s="138">
        <v>469</v>
      </c>
      <c r="F81" s="138">
        <v>483</v>
      </c>
      <c r="G81" s="138">
        <v>342</v>
      </c>
      <c r="H81" s="262">
        <v>388</v>
      </c>
      <c r="I81" s="214">
        <v>362</v>
      </c>
      <c r="J81" s="139">
        <v>399</v>
      </c>
    </row>
    <row r="82" spans="1:10" s="140" customFormat="1" x14ac:dyDescent="0.25">
      <c r="A82" s="257" t="s">
        <v>152</v>
      </c>
      <c r="B82" s="258" t="s">
        <v>153</v>
      </c>
      <c r="C82" s="138">
        <v>391</v>
      </c>
      <c r="D82" s="261">
        <v>367</v>
      </c>
      <c r="E82" s="138">
        <v>448</v>
      </c>
      <c r="F82" s="138">
        <v>427</v>
      </c>
      <c r="G82" s="138">
        <v>384</v>
      </c>
      <c r="H82" s="262">
        <v>346</v>
      </c>
      <c r="I82" s="214">
        <v>401</v>
      </c>
      <c r="J82" s="139">
        <v>376</v>
      </c>
    </row>
    <row r="83" spans="1:10" s="140" customFormat="1" x14ac:dyDescent="0.25">
      <c r="A83" s="257" t="s">
        <v>154</v>
      </c>
      <c r="B83" s="258" t="s">
        <v>155</v>
      </c>
      <c r="C83" s="138">
        <v>49</v>
      </c>
      <c r="D83" s="261">
        <v>29</v>
      </c>
      <c r="E83" s="138">
        <v>40</v>
      </c>
      <c r="F83" s="138">
        <v>39</v>
      </c>
      <c r="G83" s="138">
        <v>33</v>
      </c>
      <c r="H83" s="262">
        <v>26</v>
      </c>
      <c r="I83" s="214">
        <v>30</v>
      </c>
      <c r="J83" s="139">
        <v>21</v>
      </c>
    </row>
    <row r="84" spans="1:10" s="140" customFormat="1" x14ac:dyDescent="0.25">
      <c r="A84" s="257" t="s">
        <v>156</v>
      </c>
      <c r="B84" s="258" t="s">
        <v>157</v>
      </c>
      <c r="C84" s="138">
        <v>11</v>
      </c>
      <c r="D84" s="261">
        <v>21</v>
      </c>
      <c r="E84" s="138">
        <v>12</v>
      </c>
      <c r="F84" s="138">
        <v>9</v>
      </c>
      <c r="G84" s="138">
        <v>11</v>
      </c>
      <c r="H84" s="262">
        <v>9</v>
      </c>
      <c r="I84" s="214">
        <v>12</v>
      </c>
      <c r="J84" s="139">
        <v>6</v>
      </c>
    </row>
    <row r="85" spans="1:10" s="140" customFormat="1" x14ac:dyDescent="0.25">
      <c r="A85" s="257" t="s">
        <v>158</v>
      </c>
      <c r="B85" s="258" t="s">
        <v>159</v>
      </c>
      <c r="C85" s="138">
        <v>1013</v>
      </c>
      <c r="D85" s="261">
        <v>993</v>
      </c>
      <c r="E85" s="138">
        <v>904</v>
      </c>
      <c r="F85" s="138">
        <v>804</v>
      </c>
      <c r="G85" s="138">
        <v>711</v>
      </c>
      <c r="H85" s="262">
        <v>807</v>
      </c>
      <c r="I85" s="214">
        <v>673</v>
      </c>
      <c r="J85" s="139">
        <v>669</v>
      </c>
    </row>
    <row r="86" spans="1:10" s="140" customFormat="1" x14ac:dyDescent="0.25">
      <c r="A86" s="257" t="s">
        <v>160</v>
      </c>
      <c r="B86" s="258" t="s">
        <v>161</v>
      </c>
      <c r="C86" s="138">
        <v>3355</v>
      </c>
      <c r="D86" s="261">
        <v>2755</v>
      </c>
      <c r="E86" s="138">
        <v>2543</v>
      </c>
      <c r="F86" s="138">
        <v>2377</v>
      </c>
      <c r="G86" s="138">
        <v>2271</v>
      </c>
      <c r="H86" s="262">
        <v>1917</v>
      </c>
      <c r="I86" s="214">
        <v>1892</v>
      </c>
      <c r="J86" s="139">
        <v>1940</v>
      </c>
    </row>
    <row r="87" spans="1:10" x14ac:dyDescent="0.25">
      <c r="A87" s="1"/>
      <c r="B87" s="1"/>
      <c r="C87" s="1"/>
      <c r="D87" s="1"/>
      <c r="E87" s="1"/>
      <c r="F87" s="1"/>
      <c r="G87" s="1"/>
      <c r="H87" s="1"/>
      <c r="I87" s="3"/>
    </row>
    <row r="88" spans="1:10" x14ac:dyDescent="0.25">
      <c r="A88" s="1"/>
      <c r="B88" s="1"/>
      <c r="C88" s="1"/>
    </row>
    <row r="89" spans="1:10" x14ac:dyDescent="0.25">
      <c r="A89" s="1"/>
      <c r="B89" s="1"/>
      <c r="C89" s="1"/>
    </row>
    <row r="90" spans="1:10" x14ac:dyDescent="0.25">
      <c r="A90" s="1"/>
      <c r="B90" s="1"/>
      <c r="C90" s="1"/>
    </row>
    <row r="91" spans="1:10" x14ac:dyDescent="0.25">
      <c r="A91" s="1"/>
      <c r="B91" s="1"/>
      <c r="C91" s="1"/>
    </row>
  </sheetData>
  <mergeCells count="1">
    <mergeCell ref="B1:I1"/>
  </mergeCells>
  <hyperlinks>
    <hyperlink ref="A1" location="Saturs_Meta_dati!A1" display="Saturs_Meta_dati!A1" xr:uid="{00000000-0004-0000-0100-00000000000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88"/>
  <sheetViews>
    <sheetView workbookViewId="0">
      <pane xSplit="1" ySplit="3" topLeftCell="B4" activePane="bottomRight" state="frozen"/>
      <selection pane="topRight" activeCell="B1" sqref="B1"/>
      <selection pane="bottomLeft" activeCell="A3" sqref="A3"/>
      <selection pane="bottomRight" activeCell="N10" sqref="N10"/>
    </sheetView>
  </sheetViews>
  <sheetFormatPr defaultRowHeight="15" x14ac:dyDescent="0.25"/>
  <cols>
    <col min="1" max="1" width="23.7109375" customWidth="1"/>
    <col min="2" max="2" width="40.85546875" customWidth="1"/>
  </cols>
  <sheetData>
    <row r="1" spans="1:10" x14ac:dyDescent="0.25">
      <c r="A1" s="223"/>
      <c r="B1" s="270"/>
      <c r="C1" s="270"/>
      <c r="D1" s="270"/>
      <c r="E1" s="270"/>
      <c r="F1" s="270"/>
      <c r="G1" s="270"/>
      <c r="H1" s="270"/>
      <c r="I1" s="270"/>
      <c r="J1" s="270"/>
    </row>
    <row r="2" spans="1:10" ht="33" customHeight="1" x14ac:dyDescent="0.25">
      <c r="A2" s="82" t="str">
        <f>Saturs_Meta_dati!A3</f>
        <v>SATURS</v>
      </c>
      <c r="B2" s="269" t="s">
        <v>252</v>
      </c>
      <c r="C2" s="269"/>
      <c r="D2" s="269"/>
      <c r="E2" s="269"/>
      <c r="F2" s="269"/>
      <c r="G2" s="269"/>
      <c r="H2" s="269"/>
      <c r="I2" s="269"/>
      <c r="J2" s="269"/>
    </row>
    <row r="3" spans="1:10" x14ac:dyDescent="0.25">
      <c r="A3" s="18" t="s">
        <v>0</v>
      </c>
      <c r="B3" s="25" t="s">
        <v>1</v>
      </c>
      <c r="C3" s="28">
        <v>2011</v>
      </c>
      <c r="D3" s="28">
        <v>2012</v>
      </c>
      <c r="E3" s="28">
        <v>2013</v>
      </c>
      <c r="F3" s="28">
        <v>2014</v>
      </c>
      <c r="G3" s="28">
        <v>2015</v>
      </c>
      <c r="H3" s="28">
        <v>2016</v>
      </c>
      <c r="I3" s="25">
        <v>2017</v>
      </c>
      <c r="J3" s="224">
        <v>2018</v>
      </c>
    </row>
    <row r="4" spans="1:10" x14ac:dyDescent="0.25">
      <c r="A4" s="5" t="s">
        <v>2</v>
      </c>
      <c r="B4" s="20" t="s">
        <v>3</v>
      </c>
      <c r="C4" s="29">
        <v>188.4</v>
      </c>
      <c r="D4" s="29">
        <v>188.7</v>
      </c>
      <c r="E4" s="34">
        <v>186</v>
      </c>
      <c r="F4" s="29">
        <v>184.1</v>
      </c>
      <c r="G4" s="29">
        <v>185.2</v>
      </c>
      <c r="H4" s="29">
        <v>188.4</v>
      </c>
      <c r="I4" s="33">
        <v>181.94792837989795</v>
      </c>
      <c r="J4" s="238">
        <v>184.33519754832724</v>
      </c>
    </row>
    <row r="5" spans="1:10" x14ac:dyDescent="0.25">
      <c r="A5" s="8" t="s">
        <v>4</v>
      </c>
      <c r="B5" s="21" t="s">
        <v>5</v>
      </c>
      <c r="C5" s="30">
        <v>9.1999999999999993</v>
      </c>
      <c r="D5" s="30">
        <v>9.1999999999999993</v>
      </c>
      <c r="E5" s="30">
        <v>8.8000000000000007</v>
      </c>
      <c r="F5" s="30">
        <v>8.6999999999999993</v>
      </c>
      <c r="G5" s="30">
        <v>8.6</v>
      </c>
      <c r="H5" s="30">
        <v>8.5</v>
      </c>
      <c r="I5" s="32">
        <v>7.3873161408841712</v>
      </c>
      <c r="J5" s="237">
        <v>7.5452450064187246</v>
      </c>
    </row>
    <row r="6" spans="1:10" x14ac:dyDescent="0.25">
      <c r="A6" s="8" t="s">
        <v>6</v>
      </c>
      <c r="B6" s="23" t="s">
        <v>7</v>
      </c>
      <c r="C6" s="30">
        <v>4.7</v>
      </c>
      <c r="D6" s="30">
        <v>4.4000000000000004</v>
      </c>
      <c r="E6" s="30">
        <v>4.0999999999999996</v>
      </c>
      <c r="F6" s="30">
        <v>3.9</v>
      </c>
      <c r="G6" s="30">
        <v>4.0999999999999996</v>
      </c>
      <c r="H6" s="30">
        <v>4</v>
      </c>
      <c r="I6" s="32">
        <v>3.1164918177287348</v>
      </c>
      <c r="J6" s="237">
        <v>3.1631809063426553</v>
      </c>
    </row>
    <row r="7" spans="1:10" x14ac:dyDescent="0.25">
      <c r="A7" s="8" t="s">
        <v>8</v>
      </c>
      <c r="B7" s="23" t="s">
        <v>9</v>
      </c>
      <c r="C7" s="30">
        <v>0.6</v>
      </c>
      <c r="D7" s="30">
        <v>0.6</v>
      </c>
      <c r="E7" s="30">
        <v>0.6</v>
      </c>
      <c r="F7" s="30">
        <v>0.6</v>
      </c>
      <c r="G7" s="30">
        <v>0.5</v>
      </c>
      <c r="H7" s="30">
        <v>0.4</v>
      </c>
      <c r="I7" s="32">
        <v>0.40262623516667284</v>
      </c>
      <c r="J7" s="237">
        <v>0.35596163086467542</v>
      </c>
    </row>
    <row r="8" spans="1:10" x14ac:dyDescent="0.25">
      <c r="A8" s="8" t="s">
        <v>10</v>
      </c>
      <c r="B8" s="23" t="s">
        <v>11</v>
      </c>
      <c r="C8" s="30">
        <v>0.1</v>
      </c>
      <c r="D8" s="30">
        <v>0.1</v>
      </c>
      <c r="E8" s="30">
        <v>0.1</v>
      </c>
      <c r="F8" s="30">
        <v>0.2</v>
      </c>
      <c r="G8" s="30">
        <v>0.2</v>
      </c>
      <c r="H8" s="30">
        <v>0.2</v>
      </c>
      <c r="I8" s="32">
        <v>0.19976851565814457</v>
      </c>
      <c r="J8" s="237">
        <v>0.23402142204077059</v>
      </c>
    </row>
    <row r="9" spans="1:10" x14ac:dyDescent="0.25">
      <c r="A9" s="8" t="s">
        <v>12</v>
      </c>
      <c r="B9" s="23" t="s">
        <v>13</v>
      </c>
      <c r="C9" s="30">
        <v>0.8</v>
      </c>
      <c r="D9" s="30">
        <v>0.9</v>
      </c>
      <c r="E9" s="30">
        <v>0.6</v>
      </c>
      <c r="F9" s="30">
        <v>0.7</v>
      </c>
      <c r="G9" s="30">
        <v>0.6</v>
      </c>
      <c r="H9" s="30">
        <v>0.7</v>
      </c>
      <c r="I9" s="32">
        <v>0.36967472742924695</v>
      </c>
      <c r="J9" s="237">
        <v>0.31341228140271715</v>
      </c>
    </row>
    <row r="10" spans="1:10" x14ac:dyDescent="0.25">
      <c r="A10" s="8" t="s">
        <v>14</v>
      </c>
      <c r="B10" s="21" t="s">
        <v>15</v>
      </c>
      <c r="C10" s="30">
        <v>16.5</v>
      </c>
      <c r="D10" s="30">
        <v>17.100000000000001</v>
      </c>
      <c r="E10" s="30">
        <v>17.8</v>
      </c>
      <c r="F10" s="30">
        <v>18</v>
      </c>
      <c r="G10" s="30">
        <v>18.2</v>
      </c>
      <c r="H10" s="30">
        <v>18.600000000000001</v>
      </c>
      <c r="I10" s="32">
        <v>18.78029994109918</v>
      </c>
      <c r="J10" s="237">
        <v>19.544161554690962</v>
      </c>
    </row>
    <row r="11" spans="1:10" x14ac:dyDescent="0.25">
      <c r="A11" s="8" t="s">
        <v>16</v>
      </c>
      <c r="B11" s="23" t="s">
        <v>17</v>
      </c>
      <c r="C11" s="30">
        <v>13.4</v>
      </c>
      <c r="D11" s="30">
        <v>14</v>
      </c>
      <c r="E11" s="30">
        <v>14.6</v>
      </c>
      <c r="F11" s="30">
        <v>14.8</v>
      </c>
      <c r="G11" s="30">
        <v>15</v>
      </c>
      <c r="H11" s="30">
        <v>15.5</v>
      </c>
      <c r="I11" s="32">
        <v>16.092177723956983</v>
      </c>
      <c r="J11" s="237">
        <v>16.606699758298941</v>
      </c>
    </row>
    <row r="12" spans="1:10" x14ac:dyDescent="0.25">
      <c r="A12" s="8" t="s">
        <v>18</v>
      </c>
      <c r="B12" s="21" t="s">
        <v>19</v>
      </c>
      <c r="C12" s="30">
        <v>1</v>
      </c>
      <c r="D12" s="30">
        <v>1.1000000000000001</v>
      </c>
      <c r="E12" s="30">
        <v>1.1000000000000001</v>
      </c>
      <c r="F12" s="30">
        <v>1.2</v>
      </c>
      <c r="G12" s="30">
        <v>1.2</v>
      </c>
      <c r="H12" s="30">
        <v>1.3</v>
      </c>
      <c r="I12" s="32">
        <v>1.2557613651809656</v>
      </c>
      <c r="J12" s="237">
        <v>1.2380822904418594</v>
      </c>
    </row>
    <row r="13" spans="1:10" x14ac:dyDescent="0.25">
      <c r="A13" s="8" t="s">
        <v>20</v>
      </c>
      <c r="B13" s="23" t="s">
        <v>21</v>
      </c>
      <c r="C13" s="30">
        <v>0.3</v>
      </c>
      <c r="D13" s="30">
        <v>0.4</v>
      </c>
      <c r="E13" s="30">
        <v>0.4</v>
      </c>
      <c r="F13" s="30">
        <v>0.4</v>
      </c>
      <c r="G13" s="30">
        <v>0.4</v>
      </c>
      <c r="H13" s="30">
        <v>0.5</v>
      </c>
      <c r="I13" s="32">
        <v>0.40417083709186469</v>
      </c>
      <c r="J13" s="237">
        <v>0.45662716495760114</v>
      </c>
    </row>
    <row r="14" spans="1:10" x14ac:dyDescent="0.25">
      <c r="A14" s="8" t="s">
        <v>22</v>
      </c>
      <c r="B14" s="21" t="s">
        <v>23</v>
      </c>
      <c r="C14" s="30">
        <v>2.9</v>
      </c>
      <c r="D14" s="30">
        <v>3.1</v>
      </c>
      <c r="E14" s="30">
        <v>3.3</v>
      </c>
      <c r="F14" s="30">
        <v>3.2</v>
      </c>
      <c r="G14" s="30">
        <v>3</v>
      </c>
      <c r="H14" s="30">
        <v>3</v>
      </c>
      <c r="I14" s="32">
        <v>2.9053962212858502</v>
      </c>
      <c r="J14" s="237">
        <v>3.2975745833017673</v>
      </c>
    </row>
    <row r="15" spans="1:10" x14ac:dyDescent="0.25">
      <c r="A15" s="8" t="s">
        <v>24</v>
      </c>
      <c r="B15" s="23" t="s">
        <v>25</v>
      </c>
      <c r="C15" s="30">
        <v>0.3</v>
      </c>
      <c r="D15" s="30">
        <v>0.3</v>
      </c>
      <c r="E15" s="30">
        <v>0.3</v>
      </c>
      <c r="F15" s="30">
        <v>0.2</v>
      </c>
      <c r="G15" s="30">
        <v>0.2</v>
      </c>
      <c r="H15" s="30">
        <v>0.2</v>
      </c>
      <c r="I15" s="32">
        <v>0.23580922724595418</v>
      </c>
      <c r="J15" s="237">
        <v>0.25218272973794792</v>
      </c>
    </row>
    <row r="16" spans="1:10" x14ac:dyDescent="0.25">
      <c r="A16" s="8" t="s">
        <v>26</v>
      </c>
      <c r="B16" s="23" t="s">
        <v>27</v>
      </c>
      <c r="C16" s="30">
        <v>1.4</v>
      </c>
      <c r="D16" s="30">
        <v>1.4</v>
      </c>
      <c r="E16" s="30">
        <v>1.5</v>
      </c>
      <c r="F16" s="30">
        <v>1.7</v>
      </c>
      <c r="G16" s="30">
        <v>1.7</v>
      </c>
      <c r="H16" s="30">
        <v>1.5</v>
      </c>
      <c r="I16" s="32">
        <v>1.5353343136406885</v>
      </c>
      <c r="J16" s="237">
        <v>1.5930061322952676</v>
      </c>
    </row>
    <row r="17" spans="1:10" x14ac:dyDescent="0.25">
      <c r="A17" s="8" t="s">
        <v>28</v>
      </c>
      <c r="B17" s="23" t="s">
        <v>29</v>
      </c>
      <c r="C17" s="30">
        <v>0.2</v>
      </c>
      <c r="D17" s="30">
        <v>0.2</v>
      </c>
      <c r="E17" s="30">
        <v>0.2</v>
      </c>
      <c r="F17" s="30">
        <v>0.3</v>
      </c>
      <c r="G17" s="30">
        <v>0.3</v>
      </c>
      <c r="H17" s="30">
        <v>0.3</v>
      </c>
      <c r="I17" s="32">
        <v>0.25743365419863995</v>
      </c>
      <c r="J17" s="237">
        <v>0.47426957814914483</v>
      </c>
    </row>
    <row r="18" spans="1:10" x14ac:dyDescent="0.25">
      <c r="A18" s="8" t="s">
        <v>30</v>
      </c>
      <c r="B18" s="21" t="s">
        <v>31</v>
      </c>
      <c r="C18" s="30">
        <v>16.5</v>
      </c>
      <c r="D18" s="30">
        <v>16.2</v>
      </c>
      <c r="E18" s="30">
        <v>16.399999999999999</v>
      </c>
      <c r="F18" s="30">
        <v>16.7</v>
      </c>
      <c r="G18" s="30">
        <v>16.600000000000001</v>
      </c>
      <c r="H18" s="30">
        <v>17</v>
      </c>
      <c r="I18" s="32">
        <v>16.1457239240303</v>
      </c>
      <c r="J18" s="237">
        <v>15.258092938157114</v>
      </c>
    </row>
    <row r="19" spans="1:10" x14ac:dyDescent="0.25">
      <c r="A19" s="12" t="s">
        <v>32</v>
      </c>
      <c r="B19" s="21" t="s">
        <v>33</v>
      </c>
      <c r="C19" s="30">
        <v>10.8</v>
      </c>
      <c r="D19" s="30">
        <v>10.4</v>
      </c>
      <c r="E19" s="30">
        <v>10.6</v>
      </c>
      <c r="F19" s="30">
        <v>10.1</v>
      </c>
      <c r="G19" s="30">
        <v>9.6</v>
      </c>
      <c r="H19" s="30">
        <v>9.6</v>
      </c>
      <c r="I19" s="32">
        <v>8.5153904135826117</v>
      </c>
      <c r="J19" s="237">
        <v>8.2172133912142851</v>
      </c>
    </row>
    <row r="20" spans="1:10" x14ac:dyDescent="0.25">
      <c r="A20" s="8" t="s">
        <v>36</v>
      </c>
      <c r="B20" s="23" t="s">
        <v>37</v>
      </c>
      <c r="C20" s="30">
        <v>2.9</v>
      </c>
      <c r="D20" s="30">
        <v>2.8</v>
      </c>
      <c r="E20" s="30">
        <v>2.6</v>
      </c>
      <c r="F20" s="30">
        <v>2.4</v>
      </c>
      <c r="G20" s="30">
        <v>2.2999999999999998</v>
      </c>
      <c r="H20" s="30">
        <v>2.2000000000000002</v>
      </c>
      <c r="I20" s="32">
        <v>1.8244317346363725</v>
      </c>
      <c r="J20" s="237">
        <v>1.5378867192132548</v>
      </c>
    </row>
    <row r="21" spans="1:10" x14ac:dyDescent="0.25">
      <c r="A21" s="8" t="s">
        <v>34</v>
      </c>
      <c r="B21" s="23" t="s">
        <v>35</v>
      </c>
      <c r="C21" s="30">
        <v>1.2</v>
      </c>
      <c r="D21" s="30">
        <v>1.1000000000000001</v>
      </c>
      <c r="E21" s="30">
        <v>1.6</v>
      </c>
      <c r="F21" s="30">
        <v>1.5</v>
      </c>
      <c r="G21" s="30">
        <v>1.2</v>
      </c>
      <c r="H21" s="30">
        <v>1.1000000000000001</v>
      </c>
      <c r="I21" s="32">
        <v>0.9366830236687218</v>
      </c>
      <c r="J21" s="237">
        <v>0.84172268860719979</v>
      </c>
    </row>
    <row r="22" spans="1:10" x14ac:dyDescent="0.25">
      <c r="A22" s="8" t="s">
        <v>38</v>
      </c>
      <c r="B22" s="23" t="s">
        <v>39</v>
      </c>
      <c r="C22" s="30">
        <v>1.7</v>
      </c>
      <c r="D22" s="30">
        <v>1.3</v>
      </c>
      <c r="E22" s="30">
        <v>1.2</v>
      </c>
      <c r="F22" s="30">
        <v>1.5</v>
      </c>
      <c r="G22" s="30">
        <v>1.2</v>
      </c>
      <c r="H22" s="30">
        <v>1</v>
      </c>
      <c r="I22" s="32">
        <v>1.0729834706999313</v>
      </c>
      <c r="J22" s="237">
        <v>1.1322278112925974</v>
      </c>
    </row>
    <row r="23" spans="1:10" x14ac:dyDescent="0.25">
      <c r="A23" s="8" t="s">
        <v>40</v>
      </c>
      <c r="B23" s="23" t="s">
        <v>41</v>
      </c>
      <c r="C23" s="30">
        <v>0.5</v>
      </c>
      <c r="D23" s="30">
        <v>0.5</v>
      </c>
      <c r="E23" s="30">
        <v>0.5</v>
      </c>
      <c r="F23" s="30">
        <v>0.5</v>
      </c>
      <c r="G23" s="30">
        <v>0.5</v>
      </c>
      <c r="H23" s="30">
        <v>0.5</v>
      </c>
      <c r="I23" s="32">
        <v>0.35087652869519997</v>
      </c>
      <c r="J23" s="237">
        <v>0.39786124079148882</v>
      </c>
    </row>
    <row r="24" spans="1:10" x14ac:dyDescent="0.25">
      <c r="A24" s="8" t="s">
        <v>42</v>
      </c>
      <c r="B24" s="23" t="s">
        <v>43</v>
      </c>
      <c r="C24" s="30">
        <v>0.8</v>
      </c>
      <c r="D24" s="30">
        <v>0.8</v>
      </c>
      <c r="E24" s="30">
        <v>1.2</v>
      </c>
      <c r="F24" s="30">
        <v>1.2</v>
      </c>
      <c r="G24" s="30">
        <v>1.2</v>
      </c>
      <c r="H24" s="30">
        <v>1.2</v>
      </c>
      <c r="I24" s="32">
        <v>0.65694688196349493</v>
      </c>
      <c r="J24" s="237">
        <v>0.64652451628616936</v>
      </c>
    </row>
    <row r="25" spans="1:10" x14ac:dyDescent="0.25">
      <c r="A25" s="8" t="s">
        <v>44</v>
      </c>
      <c r="B25" s="21" t="s">
        <v>45</v>
      </c>
      <c r="C25" s="30">
        <v>32.200000000000003</v>
      </c>
      <c r="D25" s="30">
        <v>32.700000000000003</v>
      </c>
      <c r="E25" s="30">
        <v>32.4</v>
      </c>
      <c r="F25" s="30">
        <v>33.200000000000003</v>
      </c>
      <c r="G25" s="30">
        <v>33.5</v>
      </c>
      <c r="H25" s="30">
        <v>33.4</v>
      </c>
      <c r="I25" s="32">
        <v>32.73268913135707</v>
      </c>
      <c r="J25" s="237">
        <v>34.11783263991731</v>
      </c>
    </row>
    <row r="26" spans="1:10" x14ac:dyDescent="0.25">
      <c r="A26" s="8" t="s">
        <v>46</v>
      </c>
      <c r="B26" s="23" t="s">
        <v>47</v>
      </c>
      <c r="C26" s="40">
        <v>0</v>
      </c>
      <c r="D26" s="40">
        <v>0</v>
      </c>
      <c r="E26" s="30">
        <v>0.1</v>
      </c>
      <c r="F26" s="40">
        <v>0</v>
      </c>
      <c r="G26" s="40">
        <v>0</v>
      </c>
      <c r="H26" s="40">
        <v>0</v>
      </c>
      <c r="I26" s="32">
        <v>5.1486730839727986E-3</v>
      </c>
      <c r="J26" s="237">
        <v>5.1889450563363769E-3</v>
      </c>
    </row>
    <row r="27" spans="1:10" x14ac:dyDescent="0.25">
      <c r="A27" s="8" t="s">
        <v>48</v>
      </c>
      <c r="B27" s="23" t="s">
        <v>49</v>
      </c>
      <c r="C27" s="30">
        <v>0.3</v>
      </c>
      <c r="D27" s="30">
        <v>0.3</v>
      </c>
      <c r="E27" s="30">
        <v>0.3</v>
      </c>
      <c r="F27" s="30">
        <v>0.3</v>
      </c>
      <c r="G27" s="30">
        <v>0.3</v>
      </c>
      <c r="H27" s="30">
        <v>0.3</v>
      </c>
      <c r="I27" s="32">
        <v>0.22808621761999498</v>
      </c>
      <c r="J27" s="237">
        <v>0.21534121983795962</v>
      </c>
    </row>
    <row r="28" spans="1:10" ht="25.5" x14ac:dyDescent="0.25">
      <c r="A28" s="8" t="s">
        <v>50</v>
      </c>
      <c r="B28" s="26" t="s">
        <v>51</v>
      </c>
      <c r="C28" s="30">
        <v>5</v>
      </c>
      <c r="D28" s="30">
        <v>5.2</v>
      </c>
      <c r="E28" s="30">
        <v>5.2</v>
      </c>
      <c r="F28" s="30">
        <v>5.0999999999999996</v>
      </c>
      <c r="G28" s="30">
        <v>5.2</v>
      </c>
      <c r="H28" s="30">
        <v>5.2</v>
      </c>
      <c r="I28" s="32">
        <v>5.5456357787471013</v>
      </c>
      <c r="J28" s="237">
        <v>5.5516523157742892</v>
      </c>
    </row>
    <row r="29" spans="1:10" x14ac:dyDescent="0.25">
      <c r="A29" s="8" t="s">
        <v>52</v>
      </c>
      <c r="B29" s="23" t="s">
        <v>53</v>
      </c>
      <c r="C29" s="30">
        <v>2.2999999999999998</v>
      </c>
      <c r="D29" s="30">
        <v>2.2000000000000002</v>
      </c>
      <c r="E29" s="30">
        <v>1.9</v>
      </c>
      <c r="F29" s="30">
        <v>2.1</v>
      </c>
      <c r="G29" s="30">
        <v>2.1</v>
      </c>
      <c r="H29" s="30">
        <v>2.2000000000000002</v>
      </c>
      <c r="I29" s="32">
        <v>2.2453573544919454</v>
      </c>
      <c r="J29" s="237">
        <v>2.1142754398470784</v>
      </c>
    </row>
    <row r="30" spans="1:10" x14ac:dyDescent="0.25">
      <c r="A30" s="8" t="s">
        <v>54</v>
      </c>
      <c r="B30" s="23" t="s">
        <v>55</v>
      </c>
      <c r="C30" s="30">
        <v>0.1</v>
      </c>
      <c r="D30" s="30">
        <v>0.1</v>
      </c>
      <c r="E30" s="30">
        <v>0.1</v>
      </c>
      <c r="F30" s="30">
        <v>0.1</v>
      </c>
      <c r="G30" s="30">
        <v>0.1</v>
      </c>
      <c r="H30" s="30">
        <v>0.1</v>
      </c>
      <c r="I30" s="32">
        <v>3.1553644666834531E-2</v>
      </c>
      <c r="J30" s="237">
        <v>2.231593498029184E-2</v>
      </c>
    </row>
    <row r="31" spans="1:10" x14ac:dyDescent="0.25">
      <c r="A31" s="8" t="s">
        <v>56</v>
      </c>
      <c r="B31" s="23" t="s">
        <v>57</v>
      </c>
      <c r="C31" s="30">
        <v>4.8</v>
      </c>
      <c r="D31" s="30">
        <v>4.4000000000000004</v>
      </c>
      <c r="E31" s="30">
        <v>4.0999999999999996</v>
      </c>
      <c r="F31" s="30">
        <v>4.7</v>
      </c>
      <c r="G31" s="30">
        <v>4.7</v>
      </c>
      <c r="H31" s="30">
        <v>4.7</v>
      </c>
      <c r="I31" s="32">
        <v>4.3537718911298287</v>
      </c>
      <c r="J31" s="237">
        <v>5.5235127066933778</v>
      </c>
    </row>
    <row r="32" spans="1:10" x14ac:dyDescent="0.25">
      <c r="A32" s="8" t="s">
        <v>58</v>
      </c>
      <c r="B32" s="23" t="s">
        <v>59</v>
      </c>
      <c r="C32" s="30">
        <v>6.3</v>
      </c>
      <c r="D32" s="30">
        <v>6.4</v>
      </c>
      <c r="E32" s="30">
        <v>6</v>
      </c>
      <c r="F32" s="30">
        <v>5.6</v>
      </c>
      <c r="G32" s="30">
        <v>5.4</v>
      </c>
      <c r="H32" s="30">
        <v>4.9000000000000004</v>
      </c>
      <c r="I32" s="32">
        <v>4.3373639959030745</v>
      </c>
      <c r="J32" s="237">
        <v>4.7807108709208066</v>
      </c>
    </row>
    <row r="33" spans="1:10" x14ac:dyDescent="0.25">
      <c r="A33" s="8" t="s">
        <v>60</v>
      </c>
      <c r="B33" s="23" t="s">
        <v>61</v>
      </c>
      <c r="C33" s="30">
        <v>6.7</v>
      </c>
      <c r="D33" s="30">
        <v>6.9</v>
      </c>
      <c r="E33" s="30">
        <v>7</v>
      </c>
      <c r="F33" s="30">
        <v>7.4</v>
      </c>
      <c r="G33" s="30">
        <v>7.3</v>
      </c>
      <c r="H33" s="30">
        <v>7.4</v>
      </c>
      <c r="I33" s="32">
        <v>7.3018481676902232</v>
      </c>
      <c r="J33" s="237">
        <v>7.2017368436892566</v>
      </c>
    </row>
    <row r="34" spans="1:10" x14ac:dyDescent="0.25">
      <c r="A34" s="8" t="s">
        <v>62</v>
      </c>
      <c r="B34" s="23" t="s">
        <v>63</v>
      </c>
      <c r="C34" s="30">
        <v>0.1</v>
      </c>
      <c r="D34" s="30">
        <v>0.1</v>
      </c>
      <c r="E34" s="30">
        <v>0.2</v>
      </c>
      <c r="F34" s="30">
        <v>0.1</v>
      </c>
      <c r="G34" s="30">
        <v>0.1</v>
      </c>
      <c r="H34" s="30">
        <v>0.1</v>
      </c>
      <c r="I34" s="32">
        <v>0.148933202827459</v>
      </c>
      <c r="J34" s="237">
        <v>0.12943242288569268</v>
      </c>
    </row>
    <row r="35" spans="1:10" x14ac:dyDescent="0.25">
      <c r="A35" s="8" t="s">
        <v>64</v>
      </c>
      <c r="B35" s="23" t="s">
        <v>65</v>
      </c>
      <c r="C35" s="30">
        <v>0.5</v>
      </c>
      <c r="D35" s="30">
        <v>0.6</v>
      </c>
      <c r="E35" s="30">
        <v>0.6</v>
      </c>
      <c r="F35" s="30">
        <v>0.5</v>
      </c>
      <c r="G35" s="30">
        <v>0.5</v>
      </c>
      <c r="H35" s="30">
        <v>0.6</v>
      </c>
      <c r="I35" s="32">
        <v>0.54714019852291074</v>
      </c>
      <c r="J35" s="237">
        <v>0.51135371011983022</v>
      </c>
    </row>
    <row r="36" spans="1:10" x14ac:dyDescent="0.25">
      <c r="A36" s="8" t="s">
        <v>66</v>
      </c>
      <c r="B36" s="23" t="s">
        <v>67</v>
      </c>
      <c r="C36" s="30">
        <v>4.2</v>
      </c>
      <c r="D36" s="30">
        <v>4.4000000000000004</v>
      </c>
      <c r="E36" s="30">
        <v>4.4000000000000004</v>
      </c>
      <c r="F36" s="30">
        <v>4.5</v>
      </c>
      <c r="G36" s="30">
        <v>4.7</v>
      </c>
      <c r="H36" s="30">
        <v>4.5999999999999996</v>
      </c>
      <c r="I36" s="32">
        <v>4.628919672624626</v>
      </c>
      <c r="J36" s="237">
        <v>4.2884851050697979</v>
      </c>
    </row>
    <row r="37" spans="1:10" x14ac:dyDescent="0.25">
      <c r="A37" s="8" t="s">
        <v>68</v>
      </c>
      <c r="B37" s="23" t="s">
        <v>69</v>
      </c>
      <c r="C37" s="30">
        <v>0.3</v>
      </c>
      <c r="D37" s="30">
        <v>0.4</v>
      </c>
      <c r="E37" s="30">
        <v>0.4</v>
      </c>
      <c r="F37" s="30">
        <v>0.4</v>
      </c>
      <c r="G37" s="30">
        <v>0.4</v>
      </c>
      <c r="H37" s="30">
        <v>0.5</v>
      </c>
      <c r="I37" s="32">
        <v>0.36539120524194391</v>
      </c>
      <c r="J37" s="237">
        <v>0.40742521292589962</v>
      </c>
    </row>
    <row r="38" spans="1:10" x14ac:dyDescent="0.25">
      <c r="A38" s="8" t="s">
        <v>70</v>
      </c>
      <c r="B38" s="23" t="s">
        <v>71</v>
      </c>
      <c r="C38" s="30">
        <v>1.1000000000000001</v>
      </c>
      <c r="D38" s="30">
        <v>1.1000000000000001</v>
      </c>
      <c r="E38" s="30">
        <v>1.1000000000000001</v>
      </c>
      <c r="F38" s="30">
        <v>1.6</v>
      </c>
      <c r="G38" s="30">
        <v>1.3</v>
      </c>
      <c r="H38" s="30">
        <v>1.4</v>
      </c>
      <c r="I38" s="32">
        <v>1.3599620851405683</v>
      </c>
      <c r="J38" s="237">
        <v>1.5346987285017846</v>
      </c>
    </row>
    <row r="39" spans="1:10" x14ac:dyDescent="0.25">
      <c r="A39" s="8" t="s">
        <v>72</v>
      </c>
      <c r="B39" s="21" t="s">
        <v>73</v>
      </c>
      <c r="C39" s="30">
        <v>21.3</v>
      </c>
      <c r="D39" s="30">
        <v>19.899999999999999</v>
      </c>
      <c r="E39" s="30">
        <v>19.100000000000001</v>
      </c>
      <c r="F39" s="30">
        <v>16.3</v>
      </c>
      <c r="G39" s="30">
        <v>17.3</v>
      </c>
      <c r="H39" s="30">
        <v>17.899999999999999</v>
      </c>
      <c r="I39" s="32">
        <v>17.720188153109181</v>
      </c>
      <c r="J39" s="237">
        <v>17.410467347525444</v>
      </c>
    </row>
    <row r="40" spans="1:10" x14ac:dyDescent="0.25">
      <c r="A40" s="8" t="s">
        <v>162</v>
      </c>
      <c r="B40" s="22" t="s">
        <v>74</v>
      </c>
      <c r="C40" s="30">
        <v>9.1999999999999993</v>
      </c>
      <c r="D40" s="30">
        <v>8.6</v>
      </c>
      <c r="E40" s="30">
        <v>7.6</v>
      </c>
      <c r="F40" s="30">
        <v>6.2</v>
      </c>
      <c r="G40" s="30">
        <v>6.5</v>
      </c>
      <c r="H40" s="30">
        <v>6.4</v>
      </c>
      <c r="I40" s="32">
        <v>6.3421355048376933</v>
      </c>
      <c r="J40" s="237">
        <v>5.5532089992911899</v>
      </c>
    </row>
    <row r="41" spans="1:10" x14ac:dyDescent="0.25">
      <c r="A41" s="8" t="s">
        <v>75</v>
      </c>
      <c r="B41" s="23" t="s">
        <v>76</v>
      </c>
      <c r="C41" s="30">
        <v>5</v>
      </c>
      <c r="D41" s="30">
        <v>4.8</v>
      </c>
      <c r="E41" s="30">
        <v>4.5999999999999996</v>
      </c>
      <c r="F41" s="30">
        <v>4.2</v>
      </c>
      <c r="G41" s="30">
        <v>4.3</v>
      </c>
      <c r="H41" s="30">
        <v>4.5999999999999996</v>
      </c>
      <c r="I41" s="32">
        <v>4.7702456123007977</v>
      </c>
      <c r="J41" s="237">
        <v>4.8288322694266324</v>
      </c>
    </row>
    <row r="42" spans="1:10" x14ac:dyDescent="0.25">
      <c r="A42" s="8" t="s">
        <v>77</v>
      </c>
      <c r="B42" s="23" t="s">
        <v>78</v>
      </c>
      <c r="C42" s="30">
        <v>1.1000000000000001</v>
      </c>
      <c r="D42" s="30">
        <v>1.2</v>
      </c>
      <c r="E42" s="30">
        <v>1.1000000000000001</v>
      </c>
      <c r="F42" s="30">
        <v>1.1000000000000001</v>
      </c>
      <c r="G42" s="30">
        <v>1.2</v>
      </c>
      <c r="H42" s="30">
        <v>1.1000000000000001</v>
      </c>
      <c r="I42" s="32">
        <v>1.0668050629991639</v>
      </c>
      <c r="J42" s="237">
        <v>0.90028196727436127</v>
      </c>
    </row>
    <row r="43" spans="1:10" x14ac:dyDescent="0.25">
      <c r="A43" s="8" t="s">
        <v>79</v>
      </c>
      <c r="B43" s="23" t="s">
        <v>80</v>
      </c>
      <c r="C43" s="30">
        <v>1.7</v>
      </c>
      <c r="D43" s="30">
        <v>1.6</v>
      </c>
      <c r="E43" s="30">
        <v>1.5</v>
      </c>
      <c r="F43" s="30">
        <v>1.5</v>
      </c>
      <c r="G43" s="30">
        <v>1.4</v>
      </c>
      <c r="H43" s="30">
        <v>1.4</v>
      </c>
      <c r="I43" s="32">
        <v>1.3252684518145983</v>
      </c>
      <c r="J43" s="237">
        <v>1.3055385761742324</v>
      </c>
    </row>
    <row r="44" spans="1:10" ht="25.5" x14ac:dyDescent="0.25">
      <c r="A44" s="12" t="s">
        <v>81</v>
      </c>
      <c r="B44" s="22" t="s">
        <v>163</v>
      </c>
      <c r="C44" s="30">
        <v>1.5</v>
      </c>
      <c r="D44" s="30">
        <v>1.3</v>
      </c>
      <c r="E44" s="30">
        <v>1.3</v>
      </c>
      <c r="F44" s="30">
        <v>1.2</v>
      </c>
      <c r="G44" s="30">
        <v>1.4</v>
      </c>
      <c r="H44" s="30">
        <v>1.3</v>
      </c>
      <c r="I44" s="32">
        <v>1.3865376615138747</v>
      </c>
      <c r="J44" s="237">
        <v>1.2723293278136796</v>
      </c>
    </row>
    <row r="45" spans="1:10" ht="15" customHeight="1" x14ac:dyDescent="0.25">
      <c r="A45" s="8" t="s">
        <v>82</v>
      </c>
      <c r="B45" s="23" t="s">
        <v>164</v>
      </c>
      <c r="C45" s="30">
        <v>0.7</v>
      </c>
      <c r="D45" s="30">
        <v>0.7</v>
      </c>
      <c r="E45" s="30">
        <v>0.7</v>
      </c>
      <c r="F45" s="30">
        <v>0.7</v>
      </c>
      <c r="G45" s="30">
        <v>0.7</v>
      </c>
      <c r="H45" s="30">
        <v>0.7</v>
      </c>
      <c r="I45" s="32">
        <v>0.90685174772482446</v>
      </c>
      <c r="J45" s="237">
        <v>0.91814132490343581</v>
      </c>
    </row>
    <row r="46" spans="1:10" x14ac:dyDescent="0.25">
      <c r="A46" s="8" t="s">
        <v>83</v>
      </c>
      <c r="B46" s="21" t="s">
        <v>84</v>
      </c>
      <c r="C46" s="30">
        <v>16.100000000000001</v>
      </c>
      <c r="D46" s="30">
        <v>16.100000000000001</v>
      </c>
      <c r="E46" s="30">
        <v>14.9</v>
      </c>
      <c r="F46" s="30">
        <v>14.9</v>
      </c>
      <c r="G46" s="30">
        <v>14.5</v>
      </c>
      <c r="H46" s="30">
        <v>14.7</v>
      </c>
      <c r="I46" s="32">
        <v>14.149583369374044</v>
      </c>
      <c r="J46" s="237">
        <v>14.666553201734768</v>
      </c>
    </row>
    <row r="47" spans="1:10" x14ac:dyDescent="0.25">
      <c r="A47" s="8" t="s">
        <v>85</v>
      </c>
      <c r="B47" s="23" t="s">
        <v>86</v>
      </c>
      <c r="C47" s="30">
        <v>0.7</v>
      </c>
      <c r="D47" s="30">
        <v>0.7</v>
      </c>
      <c r="E47" s="30">
        <v>0.7</v>
      </c>
      <c r="F47" s="30">
        <v>0.7</v>
      </c>
      <c r="G47" s="30">
        <v>0.6</v>
      </c>
      <c r="H47" s="30">
        <v>0.6</v>
      </c>
      <c r="I47" s="32">
        <v>0.62916785086147597</v>
      </c>
      <c r="J47" s="237">
        <v>0.5790862682871396</v>
      </c>
    </row>
    <row r="48" spans="1:10" x14ac:dyDescent="0.25">
      <c r="A48" s="8" t="s">
        <v>87</v>
      </c>
      <c r="B48" s="23" t="s">
        <v>88</v>
      </c>
      <c r="C48" s="30">
        <v>0.5</v>
      </c>
      <c r="D48" s="30">
        <v>0.5</v>
      </c>
      <c r="E48" s="30">
        <v>0.5</v>
      </c>
      <c r="F48" s="30">
        <v>0.4</v>
      </c>
      <c r="G48" s="30">
        <v>0.4</v>
      </c>
      <c r="H48" s="30">
        <v>0.4</v>
      </c>
      <c r="I48" s="32">
        <v>0.34856516778495844</v>
      </c>
      <c r="J48" s="237">
        <v>0.31912012096468717</v>
      </c>
    </row>
    <row r="49" spans="1:10" x14ac:dyDescent="0.25">
      <c r="A49" s="8" t="s">
        <v>89</v>
      </c>
      <c r="B49" s="23" t="s">
        <v>90</v>
      </c>
      <c r="C49" s="30">
        <v>0.1</v>
      </c>
      <c r="D49" s="30">
        <v>0.1</v>
      </c>
      <c r="E49" s="30">
        <v>0.1</v>
      </c>
      <c r="F49" s="30">
        <v>0.1</v>
      </c>
      <c r="G49" s="30">
        <v>0</v>
      </c>
      <c r="H49" s="30">
        <v>0</v>
      </c>
      <c r="I49" s="32">
        <v>3.7070446204604146E-2</v>
      </c>
      <c r="J49" s="237">
        <v>4.8257189023928303E-2</v>
      </c>
    </row>
    <row r="50" spans="1:10" x14ac:dyDescent="0.25">
      <c r="A50" s="8" t="s">
        <v>91</v>
      </c>
      <c r="B50" s="23" t="s">
        <v>92</v>
      </c>
      <c r="C50" s="30">
        <v>0.6</v>
      </c>
      <c r="D50" s="30">
        <v>0.7</v>
      </c>
      <c r="E50" s="30">
        <v>0.6</v>
      </c>
      <c r="F50" s="30">
        <v>0.7</v>
      </c>
      <c r="G50" s="30">
        <v>0.5</v>
      </c>
      <c r="H50" s="30">
        <v>0.5</v>
      </c>
      <c r="I50" s="32">
        <v>0.41498305056820756</v>
      </c>
      <c r="J50" s="237">
        <v>0.38242525065199096</v>
      </c>
    </row>
    <row r="51" spans="1:10" x14ac:dyDescent="0.25">
      <c r="A51" s="8" t="s">
        <v>93</v>
      </c>
      <c r="B51" s="23" t="s">
        <v>94</v>
      </c>
      <c r="C51" s="30">
        <v>0.1</v>
      </c>
      <c r="D51" s="30">
        <v>0.1</v>
      </c>
      <c r="E51" s="30">
        <v>0.1</v>
      </c>
      <c r="F51" s="30">
        <v>0.2</v>
      </c>
      <c r="G51" s="30">
        <v>0.1</v>
      </c>
      <c r="H51" s="30">
        <v>0.1</v>
      </c>
      <c r="I51" s="32">
        <v>8.7088059280463315E-2</v>
      </c>
      <c r="J51" s="237">
        <v>0.10074050648246032</v>
      </c>
    </row>
    <row r="52" spans="1:10" x14ac:dyDescent="0.25">
      <c r="A52" s="8" t="s">
        <v>95</v>
      </c>
      <c r="B52" s="23" t="s">
        <v>96</v>
      </c>
      <c r="C52" s="30">
        <v>0.1</v>
      </c>
      <c r="D52" s="30">
        <v>0.2</v>
      </c>
      <c r="E52" s="30">
        <v>0.1</v>
      </c>
      <c r="F52" s="30">
        <v>0.1</v>
      </c>
      <c r="G52" s="30">
        <v>0.1</v>
      </c>
      <c r="H52" s="30">
        <v>0.2</v>
      </c>
      <c r="I52" s="32">
        <v>0.16029251490751942</v>
      </c>
      <c r="J52" s="237">
        <v>0.15238595600827856</v>
      </c>
    </row>
    <row r="53" spans="1:10" x14ac:dyDescent="0.25">
      <c r="A53" s="8" t="s">
        <v>97</v>
      </c>
      <c r="B53" s="23" t="s">
        <v>98</v>
      </c>
      <c r="C53" s="30">
        <v>2.6</v>
      </c>
      <c r="D53" s="30">
        <v>2.6</v>
      </c>
      <c r="E53" s="30">
        <v>2.4</v>
      </c>
      <c r="F53" s="30">
        <v>2.4</v>
      </c>
      <c r="G53" s="30">
        <v>2.5</v>
      </c>
      <c r="H53" s="30">
        <v>2.5</v>
      </c>
      <c r="I53" s="32">
        <v>2.5659423843069842</v>
      </c>
      <c r="J53" s="237">
        <v>2.8302981536432994</v>
      </c>
    </row>
    <row r="54" spans="1:10" x14ac:dyDescent="0.25">
      <c r="A54" s="8" t="s">
        <v>99</v>
      </c>
      <c r="B54" s="23" t="s">
        <v>100</v>
      </c>
      <c r="C54" s="30">
        <v>0.3</v>
      </c>
      <c r="D54" s="30">
        <v>0.3</v>
      </c>
      <c r="E54" s="30">
        <v>0.3</v>
      </c>
      <c r="F54" s="30">
        <v>0.3</v>
      </c>
      <c r="G54" s="30">
        <v>0.2</v>
      </c>
      <c r="H54" s="30">
        <v>0.2</v>
      </c>
      <c r="I54" s="32">
        <v>0.23169028877877593</v>
      </c>
      <c r="J54" s="237">
        <v>0.22779468797316693</v>
      </c>
    </row>
    <row r="55" spans="1:10" x14ac:dyDescent="0.25">
      <c r="A55" s="8" t="s">
        <v>101</v>
      </c>
      <c r="B55" s="23" t="s">
        <v>102</v>
      </c>
      <c r="C55" s="30">
        <v>1.5</v>
      </c>
      <c r="D55" s="30">
        <v>1.4</v>
      </c>
      <c r="E55" s="30">
        <v>1.4</v>
      </c>
      <c r="F55" s="30">
        <v>1.4</v>
      </c>
      <c r="G55" s="30">
        <v>1.4</v>
      </c>
      <c r="H55" s="30">
        <v>1.3</v>
      </c>
      <c r="I55" s="32">
        <v>1.3098224325626799</v>
      </c>
      <c r="J55" s="237">
        <v>1.3408234025573196</v>
      </c>
    </row>
    <row r="56" spans="1:10" x14ac:dyDescent="0.25">
      <c r="A56" s="8" t="s">
        <v>103</v>
      </c>
      <c r="B56" s="23" t="s">
        <v>104</v>
      </c>
      <c r="C56" s="30">
        <v>0.7</v>
      </c>
      <c r="D56" s="30">
        <v>0.6</v>
      </c>
      <c r="E56" s="30">
        <v>0.6</v>
      </c>
      <c r="F56" s="30">
        <v>0.5</v>
      </c>
      <c r="G56" s="30">
        <v>0.1</v>
      </c>
      <c r="H56" s="30">
        <v>0.1</v>
      </c>
      <c r="I56" s="32">
        <v>7.8289924366340927E-2</v>
      </c>
      <c r="J56" s="237">
        <v>6.1317546852180119E-2</v>
      </c>
    </row>
    <row r="57" spans="1:10" x14ac:dyDescent="0.25">
      <c r="A57" s="8" t="s">
        <v>105</v>
      </c>
      <c r="B57" s="27" t="s">
        <v>106</v>
      </c>
      <c r="C57" s="30">
        <v>3</v>
      </c>
      <c r="D57" s="30">
        <v>2.9</v>
      </c>
      <c r="E57" s="30">
        <v>2.8</v>
      </c>
      <c r="F57" s="30">
        <v>2.7</v>
      </c>
      <c r="G57" s="30">
        <v>2.5</v>
      </c>
      <c r="H57" s="30">
        <v>2.7</v>
      </c>
      <c r="I57" s="32">
        <v>2.4759968860825188</v>
      </c>
      <c r="J57" s="237">
        <v>2.5872080050893174</v>
      </c>
    </row>
    <row r="58" spans="1:10" x14ac:dyDescent="0.25">
      <c r="A58" s="8" t="s">
        <v>107</v>
      </c>
      <c r="B58" s="27" t="s">
        <v>108</v>
      </c>
      <c r="C58" s="30">
        <v>12.5</v>
      </c>
      <c r="D58" s="30">
        <v>13.6</v>
      </c>
      <c r="E58" s="30">
        <v>14.3</v>
      </c>
      <c r="F58" s="30">
        <v>14.2</v>
      </c>
      <c r="G58" s="30">
        <v>15.9</v>
      </c>
      <c r="H58" s="30">
        <v>17.399999999999999</v>
      </c>
      <c r="I58" s="32">
        <v>17.527112912460201</v>
      </c>
      <c r="J58" s="237">
        <v>17.978656831194279</v>
      </c>
    </row>
    <row r="59" spans="1:10" x14ac:dyDescent="0.25">
      <c r="A59" s="8" t="s">
        <v>109</v>
      </c>
      <c r="B59" s="23" t="s">
        <v>110</v>
      </c>
      <c r="C59" s="30">
        <v>0.5</v>
      </c>
      <c r="D59" s="30">
        <v>0.5</v>
      </c>
      <c r="E59" s="30">
        <v>0.6</v>
      </c>
      <c r="F59" s="30">
        <v>0.6</v>
      </c>
      <c r="G59" s="30">
        <v>0.4</v>
      </c>
      <c r="H59" s="30">
        <v>0.4</v>
      </c>
      <c r="I59" s="32">
        <v>0.42013172365218038</v>
      </c>
      <c r="J59" s="237">
        <v>0.38657640669706006</v>
      </c>
    </row>
    <row r="60" spans="1:10" x14ac:dyDescent="0.25">
      <c r="A60" s="8" t="s">
        <v>111</v>
      </c>
      <c r="B60" s="23" t="s">
        <v>112</v>
      </c>
      <c r="C60" s="30">
        <v>0.2</v>
      </c>
      <c r="D60" s="30">
        <v>0.2</v>
      </c>
      <c r="E60" s="30">
        <v>0.2</v>
      </c>
      <c r="F60" s="30">
        <v>0.2</v>
      </c>
      <c r="G60" s="30">
        <v>0.2</v>
      </c>
      <c r="H60" s="30">
        <v>0.3</v>
      </c>
      <c r="I60" s="32">
        <v>0.24559170610550249</v>
      </c>
      <c r="J60" s="237">
        <v>0.32119569898722172</v>
      </c>
    </row>
    <row r="61" spans="1:10" x14ac:dyDescent="0.25">
      <c r="A61" s="8" t="s">
        <v>113</v>
      </c>
      <c r="B61" s="21" t="s">
        <v>114</v>
      </c>
      <c r="C61" s="30">
        <v>10.3</v>
      </c>
      <c r="D61" s="30">
        <v>10</v>
      </c>
      <c r="E61" s="30">
        <v>9.4</v>
      </c>
      <c r="F61" s="30">
        <v>9.6999999999999993</v>
      </c>
      <c r="G61" s="30">
        <v>9.5</v>
      </c>
      <c r="H61" s="30">
        <v>9.5</v>
      </c>
      <c r="I61" s="32">
        <v>8.5900461733002178</v>
      </c>
      <c r="J61" s="237">
        <v>8.9773938419675652</v>
      </c>
    </row>
    <row r="62" spans="1:10" x14ac:dyDescent="0.25">
      <c r="A62" s="8" t="s">
        <v>165</v>
      </c>
      <c r="B62" s="22" t="s">
        <v>115</v>
      </c>
      <c r="C62" s="30">
        <v>0.7</v>
      </c>
      <c r="D62" s="30">
        <v>0.8</v>
      </c>
      <c r="E62" s="30">
        <v>0.7</v>
      </c>
      <c r="F62" s="30">
        <v>0.8</v>
      </c>
      <c r="G62" s="30">
        <v>0.7</v>
      </c>
      <c r="H62" s="30">
        <v>0.9</v>
      </c>
      <c r="I62" s="32">
        <v>0.9396328378250357</v>
      </c>
      <c r="J62" s="237">
        <v>1.0943485123813419</v>
      </c>
    </row>
    <row r="63" spans="1:10" x14ac:dyDescent="0.25">
      <c r="A63" s="8" t="s">
        <v>116</v>
      </c>
      <c r="B63" s="23" t="s">
        <v>117</v>
      </c>
      <c r="C63" s="30">
        <v>1.3</v>
      </c>
      <c r="D63" s="30">
        <v>1.2</v>
      </c>
      <c r="E63" s="30">
        <v>1.2</v>
      </c>
      <c r="F63" s="30">
        <v>1.2</v>
      </c>
      <c r="G63" s="30">
        <v>1.1000000000000001</v>
      </c>
      <c r="H63" s="30">
        <v>1.1000000000000001</v>
      </c>
      <c r="I63" s="32">
        <v>1.0348832898785325</v>
      </c>
      <c r="J63" s="237">
        <v>0.99108850576024787</v>
      </c>
    </row>
    <row r="64" spans="1:10" x14ac:dyDescent="0.25">
      <c r="A64" s="8" t="s">
        <v>118</v>
      </c>
      <c r="B64" s="23" t="s">
        <v>119</v>
      </c>
      <c r="C64" s="30">
        <v>1.6</v>
      </c>
      <c r="D64" s="30">
        <v>1.5</v>
      </c>
      <c r="E64" s="30">
        <v>1.5</v>
      </c>
      <c r="F64" s="30">
        <v>1.5</v>
      </c>
      <c r="G64" s="30">
        <v>1.4</v>
      </c>
      <c r="H64" s="30">
        <v>1.4</v>
      </c>
      <c r="I64" s="32">
        <v>1.2598803036481439</v>
      </c>
      <c r="J64" s="237">
        <v>1.3854483300418126</v>
      </c>
    </row>
    <row r="65" spans="1:10" x14ac:dyDescent="0.25">
      <c r="A65" s="8" t="s">
        <v>120</v>
      </c>
      <c r="B65" s="23" t="s">
        <v>121</v>
      </c>
      <c r="C65" s="30">
        <v>2.1</v>
      </c>
      <c r="D65" s="30">
        <v>2.4</v>
      </c>
      <c r="E65" s="30">
        <v>2.2999999999999998</v>
      </c>
      <c r="F65" s="30">
        <v>2.2999999999999998</v>
      </c>
      <c r="G65" s="30">
        <v>2.5</v>
      </c>
      <c r="H65" s="30">
        <v>2.5</v>
      </c>
      <c r="I65" s="32">
        <v>2.3832150544689514</v>
      </c>
      <c r="J65" s="237">
        <v>2.4851085633766732</v>
      </c>
    </row>
    <row r="66" spans="1:10" x14ac:dyDescent="0.25">
      <c r="A66" s="8" t="s">
        <v>122</v>
      </c>
      <c r="B66" s="21" t="s">
        <v>123</v>
      </c>
      <c r="C66" s="30">
        <v>64.099999999999994</v>
      </c>
      <c r="D66" s="30">
        <v>66.900000000000006</v>
      </c>
      <c r="E66" s="30">
        <v>68.8</v>
      </c>
      <c r="F66" s="30">
        <v>71.400000000000006</v>
      </c>
      <c r="G66" s="30">
        <v>72.099999999999994</v>
      </c>
      <c r="H66" s="30">
        <v>72.5</v>
      </c>
      <c r="I66" s="32">
        <v>66.3</v>
      </c>
      <c r="J66" s="237">
        <v>66.489942758932088</v>
      </c>
    </row>
    <row r="67" spans="1:10" ht="15.75" customHeight="1" x14ac:dyDescent="0.25">
      <c r="A67" s="8" t="s">
        <v>124</v>
      </c>
      <c r="B67" s="23" t="s">
        <v>125</v>
      </c>
      <c r="C67" s="30">
        <v>0.4</v>
      </c>
      <c r="D67" s="30">
        <v>0.3</v>
      </c>
      <c r="E67" s="30">
        <v>0.4</v>
      </c>
      <c r="F67" s="30">
        <v>0.3</v>
      </c>
      <c r="G67" s="30">
        <v>0.4</v>
      </c>
      <c r="H67" s="30">
        <v>0.5</v>
      </c>
      <c r="I67" s="32">
        <v>0.6</v>
      </c>
      <c r="J67" s="237">
        <v>0.635193889694044</v>
      </c>
    </row>
    <row r="68" spans="1:10" x14ac:dyDescent="0.25">
      <c r="A68" s="8" t="s">
        <v>126</v>
      </c>
      <c r="B68" s="21" t="s">
        <v>127</v>
      </c>
      <c r="C68" s="30">
        <v>12.1</v>
      </c>
      <c r="D68" s="30">
        <v>14.4</v>
      </c>
      <c r="E68" s="30">
        <v>12.2</v>
      </c>
      <c r="F68" s="30">
        <v>14.3</v>
      </c>
      <c r="G68" s="30">
        <v>11.1</v>
      </c>
      <c r="H68" s="30">
        <v>10.8</v>
      </c>
      <c r="I68" s="32">
        <v>10.5076262774539</v>
      </c>
      <c r="J68" s="237">
        <v>10.039354716434218</v>
      </c>
    </row>
    <row r="69" spans="1:10" x14ac:dyDescent="0.25">
      <c r="A69" s="8" t="s">
        <v>128</v>
      </c>
      <c r="B69" s="21" t="s">
        <v>129</v>
      </c>
      <c r="C69" s="30">
        <v>1.3</v>
      </c>
      <c r="D69" s="30">
        <v>1.3</v>
      </c>
      <c r="E69" s="30">
        <v>1.2</v>
      </c>
      <c r="F69" s="30">
        <v>1.2</v>
      </c>
      <c r="G69" s="30">
        <v>1.3</v>
      </c>
      <c r="H69" s="30">
        <v>1.2</v>
      </c>
      <c r="I69" s="32">
        <v>1.206848970883224</v>
      </c>
      <c r="J69" s="237">
        <v>1.330445512444647</v>
      </c>
    </row>
    <row r="70" spans="1:10" x14ac:dyDescent="0.25">
      <c r="A70" s="8" t="s">
        <v>130</v>
      </c>
      <c r="B70" s="23" t="s">
        <v>131</v>
      </c>
      <c r="C70" s="30">
        <v>1.1000000000000001</v>
      </c>
      <c r="D70" s="30">
        <v>1.2</v>
      </c>
      <c r="E70" s="30">
        <v>1.4</v>
      </c>
      <c r="F70" s="30">
        <v>1.3</v>
      </c>
      <c r="G70" s="30">
        <v>1.1000000000000001</v>
      </c>
      <c r="H70" s="30">
        <v>1.4</v>
      </c>
      <c r="I70" s="32">
        <v>1.0988550098561423</v>
      </c>
      <c r="J70" s="237">
        <v>1.2597968716902461</v>
      </c>
    </row>
    <row r="71" spans="1:10" x14ac:dyDescent="0.25">
      <c r="A71" s="8" t="s">
        <v>132</v>
      </c>
      <c r="B71" s="21" t="s">
        <v>133</v>
      </c>
      <c r="C71" s="30">
        <v>0.4</v>
      </c>
      <c r="D71" s="30">
        <v>0.5</v>
      </c>
      <c r="E71" s="30">
        <v>0.4</v>
      </c>
      <c r="F71" s="30">
        <v>0.4</v>
      </c>
      <c r="G71" s="30">
        <v>0.4</v>
      </c>
      <c r="H71" s="30">
        <v>0.4</v>
      </c>
      <c r="I71" s="32">
        <v>0.5843743950309126</v>
      </c>
      <c r="J71" s="237">
        <v>0.65640154962655162</v>
      </c>
    </row>
    <row r="72" spans="1:10" x14ac:dyDescent="0.25">
      <c r="A72" s="8" t="s">
        <v>166</v>
      </c>
      <c r="B72" s="21" t="s">
        <v>134</v>
      </c>
      <c r="C72" s="30">
        <v>17</v>
      </c>
      <c r="D72" s="30">
        <v>16.399999999999999</v>
      </c>
      <c r="E72" s="30">
        <v>15.5</v>
      </c>
      <c r="F72" s="30">
        <v>14.9</v>
      </c>
      <c r="G72" s="30">
        <v>15</v>
      </c>
      <c r="H72" s="30">
        <v>15.3</v>
      </c>
      <c r="I72" s="32">
        <v>14.789048566403466</v>
      </c>
      <c r="J72" s="237">
        <v>15.428290336004949</v>
      </c>
    </row>
    <row r="73" spans="1:10" x14ac:dyDescent="0.25">
      <c r="A73" s="8" t="s">
        <v>135</v>
      </c>
      <c r="B73" s="23" t="s">
        <v>136</v>
      </c>
      <c r="C73" s="30">
        <v>0.1</v>
      </c>
      <c r="D73" s="30">
        <v>0</v>
      </c>
      <c r="E73" s="30">
        <v>0.1</v>
      </c>
      <c r="F73" s="30">
        <v>0.1</v>
      </c>
      <c r="G73" s="30">
        <v>0.1</v>
      </c>
      <c r="H73" s="30">
        <v>0.1</v>
      </c>
      <c r="I73" s="32">
        <v>5.9724607774084462E-2</v>
      </c>
      <c r="J73" s="237">
        <v>5.3965028585898314E-2</v>
      </c>
    </row>
    <row r="74" spans="1:10" x14ac:dyDescent="0.25">
      <c r="A74" s="8" t="s">
        <v>137</v>
      </c>
      <c r="B74" s="23" t="s">
        <v>138</v>
      </c>
      <c r="C74" s="30">
        <v>0.1</v>
      </c>
      <c r="D74" s="30">
        <v>0.1</v>
      </c>
      <c r="E74" s="30">
        <v>0.1</v>
      </c>
      <c r="F74" s="30">
        <v>0.1</v>
      </c>
      <c r="G74" s="30">
        <v>0.1</v>
      </c>
      <c r="H74" s="30">
        <v>0.1</v>
      </c>
      <c r="I74" s="32">
        <v>6.1784077007673584E-2</v>
      </c>
      <c r="J74" s="237">
        <v>6.3305129687303799E-2</v>
      </c>
    </row>
    <row r="75" spans="1:10" x14ac:dyDescent="0.25">
      <c r="A75" s="8" t="s">
        <v>139</v>
      </c>
      <c r="B75" s="23" t="s">
        <v>140</v>
      </c>
      <c r="C75" s="30">
        <v>1</v>
      </c>
      <c r="D75" s="30">
        <v>0.3</v>
      </c>
      <c r="E75" s="30">
        <v>0.6</v>
      </c>
      <c r="F75" s="30">
        <v>0.8</v>
      </c>
      <c r="G75" s="30">
        <v>0.8</v>
      </c>
      <c r="H75" s="30">
        <v>0.8</v>
      </c>
      <c r="I75" s="32">
        <v>0.65233687973935361</v>
      </c>
      <c r="J75" s="237">
        <v>0.60243652104065326</v>
      </c>
    </row>
    <row r="76" spans="1:10" x14ac:dyDescent="0.25">
      <c r="A76" s="8" t="s">
        <v>141</v>
      </c>
      <c r="B76" s="23" t="s">
        <v>142</v>
      </c>
      <c r="C76" s="30">
        <v>0.1</v>
      </c>
      <c r="D76" s="30">
        <v>0</v>
      </c>
      <c r="E76" s="30">
        <v>0.1</v>
      </c>
      <c r="F76" s="30">
        <v>0.1</v>
      </c>
      <c r="G76" s="30">
        <v>0.1</v>
      </c>
      <c r="H76" s="30">
        <v>0.1</v>
      </c>
      <c r="I76" s="32">
        <v>5.5090801998508944E-2</v>
      </c>
      <c r="J76" s="237">
        <v>8.1466437384481116E-2</v>
      </c>
    </row>
    <row r="77" spans="1:10" x14ac:dyDescent="0.25">
      <c r="A77" s="8" t="s">
        <v>143</v>
      </c>
      <c r="B77" s="23" t="s">
        <v>144</v>
      </c>
      <c r="C77" s="30">
        <v>0</v>
      </c>
      <c r="D77" s="30">
        <v>0</v>
      </c>
      <c r="E77" s="30">
        <v>0</v>
      </c>
      <c r="F77" s="30">
        <v>0</v>
      </c>
      <c r="G77" s="30">
        <v>0</v>
      </c>
      <c r="H77" s="30">
        <v>0</v>
      </c>
      <c r="I77" s="32">
        <v>9.7824788595483169E-3</v>
      </c>
      <c r="J77" s="237">
        <v>6.7456285732372893E-3</v>
      </c>
    </row>
    <row r="78" spans="1:10" ht="25.5" x14ac:dyDescent="0.25">
      <c r="A78" s="15" t="s">
        <v>167</v>
      </c>
      <c r="B78" s="23" t="s">
        <v>145</v>
      </c>
      <c r="C78" s="30">
        <v>0.3</v>
      </c>
      <c r="D78" s="30">
        <v>0.3</v>
      </c>
      <c r="E78" s="30">
        <v>0.3</v>
      </c>
      <c r="F78" s="30">
        <v>0.3</v>
      </c>
      <c r="G78" s="30">
        <v>0.3</v>
      </c>
      <c r="H78" s="30">
        <v>0.4</v>
      </c>
      <c r="I78" s="32">
        <v>0.31509879273913527</v>
      </c>
      <c r="J78" s="237">
        <v>0.33728142866186445</v>
      </c>
    </row>
    <row r="79" spans="1:10" x14ac:dyDescent="0.25">
      <c r="A79" s="15" t="s">
        <v>168</v>
      </c>
      <c r="B79" s="23" t="s">
        <v>146</v>
      </c>
      <c r="C79" s="40">
        <v>0</v>
      </c>
      <c r="D79" s="40">
        <v>0</v>
      </c>
      <c r="E79" s="40">
        <v>0</v>
      </c>
      <c r="F79" s="40">
        <v>0</v>
      </c>
      <c r="G79" s="40">
        <v>0</v>
      </c>
      <c r="H79" s="40">
        <v>0</v>
      </c>
      <c r="I79" s="32">
        <v>4.6338057755755183E-3</v>
      </c>
      <c r="J79" s="237">
        <v>6.7456285732372893E-3</v>
      </c>
    </row>
    <row r="80" spans="1:10" ht="38.25" x14ac:dyDescent="0.25">
      <c r="A80" s="15" t="s">
        <v>169</v>
      </c>
      <c r="B80" s="23" t="s">
        <v>147</v>
      </c>
      <c r="C80" s="30">
        <v>4.8</v>
      </c>
      <c r="D80" s="30">
        <v>5.0999999999999996</v>
      </c>
      <c r="E80" s="30">
        <v>4.7</v>
      </c>
      <c r="F80" s="30">
        <v>4.2</v>
      </c>
      <c r="G80" s="30">
        <v>4.5</v>
      </c>
      <c r="H80" s="30">
        <v>4.8</v>
      </c>
      <c r="I80" s="32">
        <v>4.8273958835328958</v>
      </c>
      <c r="J80" s="237">
        <v>5.2740437552602932</v>
      </c>
    </row>
    <row r="81" spans="1:10" x14ac:dyDescent="0.25">
      <c r="A81" s="8" t="s">
        <v>148</v>
      </c>
      <c r="B81" s="23" t="s">
        <v>149</v>
      </c>
      <c r="C81" s="30">
        <v>1.4</v>
      </c>
      <c r="D81" s="30">
        <v>1.3</v>
      </c>
      <c r="E81" s="30">
        <v>1.2</v>
      </c>
      <c r="F81" s="30">
        <v>1.1000000000000001</v>
      </c>
      <c r="G81" s="30">
        <v>0.9</v>
      </c>
      <c r="H81" s="30">
        <v>0.9</v>
      </c>
      <c r="I81" s="32">
        <v>0.74398326063406939</v>
      </c>
      <c r="J81" s="237">
        <v>0.65899602215471986</v>
      </c>
    </row>
    <row r="82" spans="1:10" x14ac:dyDescent="0.25">
      <c r="A82" s="8" t="s">
        <v>150</v>
      </c>
      <c r="B82" s="23" t="s">
        <v>151</v>
      </c>
      <c r="C82" s="30">
        <v>0.3</v>
      </c>
      <c r="D82" s="30">
        <v>0.2</v>
      </c>
      <c r="E82" s="30">
        <v>0.2</v>
      </c>
      <c r="F82" s="30">
        <v>0.2</v>
      </c>
      <c r="G82" s="30">
        <v>0.2</v>
      </c>
      <c r="H82" s="30">
        <v>0.2</v>
      </c>
      <c r="I82" s="32">
        <v>0.18638196563981529</v>
      </c>
      <c r="J82" s="237">
        <v>0.20703890774782141</v>
      </c>
    </row>
    <row r="83" spans="1:10" x14ac:dyDescent="0.25">
      <c r="A83" s="8" t="s">
        <v>152</v>
      </c>
      <c r="B83" s="23" t="s">
        <v>153</v>
      </c>
      <c r="C83" s="30">
        <v>0.2</v>
      </c>
      <c r="D83" s="30">
        <v>0.2</v>
      </c>
      <c r="E83" s="30">
        <v>0.2</v>
      </c>
      <c r="F83" s="30">
        <v>0.2</v>
      </c>
      <c r="G83" s="30">
        <v>0.2</v>
      </c>
      <c r="H83" s="30">
        <v>0.2</v>
      </c>
      <c r="I83" s="32">
        <v>0.20646179066730921</v>
      </c>
      <c r="J83" s="237">
        <v>0.19510433411824776</v>
      </c>
    </row>
    <row r="84" spans="1:10" x14ac:dyDescent="0.25">
      <c r="A84" s="8" t="s">
        <v>154</v>
      </c>
      <c r="B84" s="23" t="s">
        <v>155</v>
      </c>
      <c r="C84" s="40">
        <v>0</v>
      </c>
      <c r="D84" s="40">
        <v>0</v>
      </c>
      <c r="E84" s="40">
        <v>0</v>
      </c>
      <c r="F84" s="40">
        <v>0</v>
      </c>
      <c r="G84" s="40">
        <v>0</v>
      </c>
      <c r="H84" s="40">
        <v>0</v>
      </c>
      <c r="I84" s="32">
        <v>1.5446019251918396E-2</v>
      </c>
      <c r="J84" s="237">
        <v>1.089678461830639E-2</v>
      </c>
    </row>
    <row r="85" spans="1:10" x14ac:dyDescent="0.25">
      <c r="A85" s="8" t="s">
        <v>156</v>
      </c>
      <c r="B85" s="23" t="s">
        <v>157</v>
      </c>
      <c r="C85" s="40">
        <v>0</v>
      </c>
      <c r="D85" s="40">
        <v>0</v>
      </c>
      <c r="E85" s="40">
        <v>0</v>
      </c>
      <c r="F85" s="40">
        <v>0</v>
      </c>
      <c r="G85" s="40">
        <v>0</v>
      </c>
      <c r="H85" s="40">
        <v>0</v>
      </c>
      <c r="I85" s="32">
        <v>6.1784077007673585E-3</v>
      </c>
      <c r="J85" s="237">
        <v>3.1133670338018261E-3</v>
      </c>
    </row>
    <row r="86" spans="1:10" x14ac:dyDescent="0.25">
      <c r="A86" s="8" t="s">
        <v>158</v>
      </c>
      <c r="B86" s="23" t="s">
        <v>159</v>
      </c>
      <c r="C86" s="30">
        <v>0.5</v>
      </c>
      <c r="D86" s="30">
        <v>0.5</v>
      </c>
      <c r="E86" s="30">
        <v>0.4</v>
      </c>
      <c r="F86" s="30">
        <v>0.4</v>
      </c>
      <c r="G86" s="30">
        <v>0.4</v>
      </c>
      <c r="H86" s="30">
        <v>0.4</v>
      </c>
      <c r="I86" s="32">
        <v>0.34650569855136937</v>
      </c>
      <c r="J86" s="237">
        <v>0.34714042426890357</v>
      </c>
    </row>
    <row r="87" spans="1:10" x14ac:dyDescent="0.25">
      <c r="A87" s="8" t="s">
        <v>160</v>
      </c>
      <c r="B87" s="23" t="s">
        <v>161</v>
      </c>
      <c r="C87" s="30">
        <v>1.6</v>
      </c>
      <c r="D87" s="30">
        <v>1.4</v>
      </c>
      <c r="E87" s="30">
        <v>1.3</v>
      </c>
      <c r="F87" s="30">
        <v>1.2</v>
      </c>
      <c r="G87" s="30">
        <v>1.1000000000000001</v>
      </c>
      <c r="H87" s="30">
        <v>1</v>
      </c>
      <c r="I87" s="32">
        <v>0.97412894748765344</v>
      </c>
      <c r="J87" s="237">
        <v>1.0066553409292571</v>
      </c>
    </row>
    <row r="88" spans="1:10" x14ac:dyDescent="0.25">
      <c r="A88" s="1"/>
      <c r="B88" s="1"/>
      <c r="C88" s="1"/>
      <c r="D88" s="1"/>
      <c r="E88" s="1"/>
      <c r="F88" s="1"/>
      <c r="G88" s="1"/>
      <c r="H88" s="1"/>
    </row>
  </sheetData>
  <mergeCells count="2">
    <mergeCell ref="B2:J2"/>
    <mergeCell ref="B1:J1"/>
  </mergeCells>
  <hyperlinks>
    <hyperlink ref="A2" location="Saturs_Meta_dati!A1" display="Saturs_Meta_dati!A1" xr:uid="{00000000-0004-0000-0200-00000000000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J98"/>
  <sheetViews>
    <sheetView workbookViewId="0">
      <selection activeCell="C13" sqref="C13"/>
    </sheetView>
  </sheetViews>
  <sheetFormatPr defaultRowHeight="15" x14ac:dyDescent="0.25"/>
  <cols>
    <col min="1" max="1" width="11.85546875" customWidth="1"/>
    <col min="2" max="2" width="38.7109375" customWidth="1"/>
    <col min="3" max="47" width="5.140625" customWidth="1"/>
    <col min="48" max="50" width="5.42578125" customWidth="1"/>
  </cols>
  <sheetData>
    <row r="1" spans="1:62" x14ac:dyDescent="0.25">
      <c r="A1" s="234"/>
      <c r="B1" s="360" t="s">
        <v>258</v>
      </c>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c r="AK1" s="360"/>
      <c r="AL1" s="360"/>
      <c r="AM1" s="360"/>
      <c r="AN1" s="360"/>
      <c r="AO1" s="360"/>
      <c r="AP1" s="360"/>
      <c r="AQ1" s="360"/>
      <c r="AR1" s="360"/>
      <c r="AS1" s="360"/>
      <c r="AT1" s="360"/>
      <c r="AU1" s="360"/>
      <c r="AV1" s="360"/>
      <c r="AW1" s="360"/>
      <c r="AX1" s="360"/>
    </row>
    <row r="2" spans="1:62" ht="24" customHeight="1" thickBot="1" x14ac:dyDescent="0.3">
      <c r="A2" s="82" t="str">
        <f>Saturs_Meta_dati!A3</f>
        <v>SATURS</v>
      </c>
      <c r="B2" s="286" t="s">
        <v>251</v>
      </c>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c r="AO2" s="286"/>
      <c r="AP2" s="286"/>
      <c r="AQ2" s="286"/>
      <c r="AR2" s="286"/>
      <c r="AS2" s="286"/>
      <c r="AT2" s="286"/>
      <c r="AU2" s="286"/>
      <c r="AV2" s="286"/>
      <c r="AW2" s="286"/>
      <c r="AX2" s="286"/>
    </row>
    <row r="3" spans="1:62" x14ac:dyDescent="0.25">
      <c r="A3" s="276" t="s">
        <v>0</v>
      </c>
      <c r="B3" s="276" t="s">
        <v>1</v>
      </c>
      <c r="C3" s="145">
        <v>2011</v>
      </c>
      <c r="D3" s="110">
        <v>2012</v>
      </c>
      <c r="E3" s="110">
        <v>2013</v>
      </c>
      <c r="F3" s="110">
        <v>2014</v>
      </c>
      <c r="G3" s="110">
        <v>2015</v>
      </c>
      <c r="H3" s="110">
        <v>2016</v>
      </c>
      <c r="I3" s="110">
        <v>2017</v>
      </c>
      <c r="J3" s="348" t="s">
        <v>255</v>
      </c>
      <c r="K3" s="145">
        <v>2011</v>
      </c>
      <c r="L3" s="110">
        <v>2012</v>
      </c>
      <c r="M3" s="110">
        <v>2013</v>
      </c>
      <c r="N3" s="110">
        <v>2014</v>
      </c>
      <c r="O3" s="110">
        <v>2015</v>
      </c>
      <c r="P3" s="110">
        <v>2016</v>
      </c>
      <c r="Q3" s="146">
        <v>2017</v>
      </c>
      <c r="R3" s="348" t="s">
        <v>255</v>
      </c>
      <c r="S3" s="145">
        <v>2011</v>
      </c>
      <c r="T3" s="110">
        <v>2012</v>
      </c>
      <c r="U3" s="110">
        <v>2013</v>
      </c>
      <c r="V3" s="110">
        <v>2014</v>
      </c>
      <c r="W3" s="110">
        <v>2015</v>
      </c>
      <c r="X3" s="110">
        <v>2016</v>
      </c>
      <c r="Y3" s="146">
        <v>2017</v>
      </c>
      <c r="Z3" s="111">
        <v>2018</v>
      </c>
      <c r="AA3" s="145">
        <v>2011</v>
      </c>
      <c r="AB3" s="110">
        <v>2012</v>
      </c>
      <c r="AC3" s="110">
        <v>2013</v>
      </c>
      <c r="AD3" s="110">
        <v>2014</v>
      </c>
      <c r="AE3" s="110">
        <v>2015</v>
      </c>
      <c r="AF3" s="110">
        <v>2016</v>
      </c>
      <c r="AG3" s="146">
        <v>2017</v>
      </c>
      <c r="AH3" s="111">
        <v>2018</v>
      </c>
      <c r="AI3" s="145">
        <v>2011</v>
      </c>
      <c r="AJ3" s="110">
        <v>2012</v>
      </c>
      <c r="AK3" s="110">
        <v>2013</v>
      </c>
      <c r="AL3" s="110">
        <v>2014</v>
      </c>
      <c r="AM3" s="110">
        <v>2015</v>
      </c>
      <c r="AN3" s="110">
        <v>2016</v>
      </c>
      <c r="AO3" s="146">
        <v>2017</v>
      </c>
      <c r="AP3" s="111">
        <v>2018</v>
      </c>
      <c r="AQ3" s="145">
        <v>2011</v>
      </c>
      <c r="AR3" s="110">
        <v>2012</v>
      </c>
      <c r="AS3" s="110">
        <v>2013</v>
      </c>
      <c r="AT3" s="110">
        <v>2014</v>
      </c>
      <c r="AU3" s="110">
        <v>2015</v>
      </c>
      <c r="AV3" s="110">
        <v>2016</v>
      </c>
      <c r="AW3" s="146">
        <v>2017</v>
      </c>
      <c r="AX3" s="111">
        <v>2018</v>
      </c>
    </row>
    <row r="4" spans="1:62" x14ac:dyDescent="0.25">
      <c r="A4" s="277"/>
      <c r="B4" s="277"/>
      <c r="C4" s="277" t="s">
        <v>170</v>
      </c>
      <c r="D4" s="278"/>
      <c r="E4" s="278"/>
      <c r="F4" s="278"/>
      <c r="G4" s="279"/>
      <c r="H4" s="279"/>
      <c r="I4" s="279"/>
      <c r="J4" s="280"/>
      <c r="K4" s="277" t="s">
        <v>171</v>
      </c>
      <c r="L4" s="278"/>
      <c r="M4" s="278"/>
      <c r="N4" s="278"/>
      <c r="O4" s="279"/>
      <c r="P4" s="279"/>
      <c r="Q4" s="279"/>
      <c r="R4" s="280"/>
      <c r="S4" s="277" t="s">
        <v>172</v>
      </c>
      <c r="T4" s="278"/>
      <c r="U4" s="278"/>
      <c r="V4" s="278"/>
      <c r="W4" s="279"/>
      <c r="X4" s="279"/>
      <c r="Y4" s="279"/>
      <c r="Z4" s="280"/>
      <c r="AA4" s="291" t="s">
        <v>173</v>
      </c>
      <c r="AB4" s="278"/>
      <c r="AC4" s="278"/>
      <c r="AD4" s="278"/>
      <c r="AE4" s="279"/>
      <c r="AF4" s="279"/>
      <c r="AG4" s="279"/>
      <c r="AH4" s="280"/>
      <c r="AI4" s="277" t="s">
        <v>174</v>
      </c>
      <c r="AJ4" s="278"/>
      <c r="AK4" s="278"/>
      <c r="AL4" s="278"/>
      <c r="AM4" s="279"/>
      <c r="AN4" s="279"/>
      <c r="AO4" s="279"/>
      <c r="AP4" s="280"/>
      <c r="AQ4" s="277" t="s">
        <v>175</v>
      </c>
      <c r="AR4" s="278"/>
      <c r="AS4" s="278"/>
      <c r="AT4" s="278"/>
      <c r="AU4" s="279"/>
      <c r="AV4" s="279"/>
      <c r="AW4" s="279"/>
      <c r="AX4" s="280"/>
    </row>
    <row r="5" spans="1:62" x14ac:dyDescent="0.25">
      <c r="A5" s="96" t="s">
        <v>2</v>
      </c>
      <c r="B5" s="88" t="s">
        <v>3</v>
      </c>
      <c r="C5" s="112">
        <v>12353</v>
      </c>
      <c r="D5" s="29">
        <v>12682</v>
      </c>
      <c r="E5" s="105">
        <v>12332</v>
      </c>
      <c r="F5" s="29">
        <v>11829</v>
      </c>
      <c r="G5" s="24">
        <v>10277</v>
      </c>
      <c r="H5" s="6">
        <v>9869</v>
      </c>
      <c r="I5" s="7">
        <v>9276</v>
      </c>
      <c r="J5" s="343">
        <v>8799</v>
      </c>
      <c r="K5" s="112">
        <v>49100</v>
      </c>
      <c r="L5" s="29">
        <v>43837</v>
      </c>
      <c r="M5" s="105">
        <v>38381</v>
      </c>
      <c r="N5" s="29">
        <v>33607</v>
      </c>
      <c r="O5" s="24">
        <v>33078</v>
      </c>
      <c r="P5" s="6">
        <v>33866</v>
      </c>
      <c r="Q5" s="172">
        <v>30953</v>
      </c>
      <c r="R5" s="343">
        <v>29650</v>
      </c>
      <c r="S5" s="112">
        <v>9972</v>
      </c>
      <c r="T5" s="29">
        <v>9126</v>
      </c>
      <c r="U5" s="105">
        <v>8665</v>
      </c>
      <c r="V5" s="29">
        <v>7875</v>
      </c>
      <c r="W5" s="24">
        <v>7053</v>
      </c>
      <c r="X5" s="6">
        <v>7620</v>
      </c>
      <c r="Y5" s="169">
        <v>6995</v>
      </c>
      <c r="Z5" s="175">
        <v>6614</v>
      </c>
      <c r="AA5" s="123">
        <v>103752</v>
      </c>
      <c r="AB5" s="109">
        <v>101591</v>
      </c>
      <c r="AC5" s="105">
        <v>98861</v>
      </c>
      <c r="AD5" s="29">
        <v>97310</v>
      </c>
      <c r="AE5" s="24">
        <v>92713</v>
      </c>
      <c r="AF5" s="6">
        <v>92133</v>
      </c>
      <c r="AG5" s="165">
        <v>84408</v>
      </c>
      <c r="AH5" s="180">
        <v>81639</v>
      </c>
      <c r="AI5" s="123">
        <v>71116</v>
      </c>
      <c r="AJ5" s="29">
        <v>70727</v>
      </c>
      <c r="AK5" s="105">
        <v>69579</v>
      </c>
      <c r="AL5" s="29">
        <v>66553</v>
      </c>
      <c r="AM5" s="24">
        <v>67147</v>
      </c>
      <c r="AN5" s="6">
        <v>68650</v>
      </c>
      <c r="AO5" s="165">
        <v>65072</v>
      </c>
      <c r="AP5" s="183">
        <v>66979</v>
      </c>
      <c r="AQ5" s="123">
        <v>141765</v>
      </c>
      <c r="AR5" s="29">
        <v>145853</v>
      </c>
      <c r="AS5" s="105">
        <v>146544</v>
      </c>
      <c r="AT5" s="29">
        <v>149872</v>
      </c>
      <c r="AU5" s="24">
        <v>155936</v>
      </c>
      <c r="AV5" s="6">
        <v>157082</v>
      </c>
      <c r="AW5" s="165">
        <v>156684</v>
      </c>
      <c r="AX5" s="183">
        <v>161565</v>
      </c>
      <c r="BE5" s="31"/>
      <c r="BF5" s="31"/>
      <c r="BG5" s="31"/>
      <c r="BH5" s="31"/>
      <c r="BI5" s="31"/>
      <c r="BJ5" s="31"/>
    </row>
    <row r="6" spans="1:62" x14ac:dyDescent="0.25">
      <c r="A6" s="94" t="s">
        <v>4</v>
      </c>
      <c r="B6" s="89" t="s">
        <v>5</v>
      </c>
      <c r="C6" s="113">
        <v>1468</v>
      </c>
      <c r="D6" s="144">
        <v>1404</v>
      </c>
      <c r="E6" s="143">
        <v>1479</v>
      </c>
      <c r="F6" s="144">
        <v>1414</v>
      </c>
      <c r="G6" s="142">
        <v>1267</v>
      </c>
      <c r="H6" s="141">
        <v>1139</v>
      </c>
      <c r="I6" s="10">
        <v>910</v>
      </c>
      <c r="J6" s="344">
        <v>898</v>
      </c>
      <c r="K6" s="113">
        <v>6894</v>
      </c>
      <c r="L6" s="144">
        <v>6031</v>
      </c>
      <c r="M6" s="143">
        <v>5680</v>
      </c>
      <c r="N6" s="144">
        <v>4957</v>
      </c>
      <c r="O6" s="142">
        <v>5397</v>
      </c>
      <c r="P6" s="141">
        <v>5188</v>
      </c>
      <c r="Q6" s="173">
        <v>4295</v>
      </c>
      <c r="R6" s="344">
        <v>4324</v>
      </c>
      <c r="S6" s="113">
        <v>528</v>
      </c>
      <c r="T6" s="144">
        <v>468</v>
      </c>
      <c r="U6" s="143">
        <v>472</v>
      </c>
      <c r="V6" s="144">
        <v>389</v>
      </c>
      <c r="W6" s="142">
        <v>313</v>
      </c>
      <c r="X6" s="141">
        <v>420</v>
      </c>
      <c r="Y6" s="170">
        <v>324</v>
      </c>
      <c r="Z6" s="176">
        <v>322</v>
      </c>
      <c r="AA6" s="124">
        <v>4726</v>
      </c>
      <c r="AB6" s="104">
        <v>5025</v>
      </c>
      <c r="AC6" s="143">
        <v>4734</v>
      </c>
      <c r="AD6" s="144">
        <v>4719</v>
      </c>
      <c r="AE6" s="142">
        <v>4205</v>
      </c>
      <c r="AF6" s="141">
        <v>4114</v>
      </c>
      <c r="AG6" s="166">
        <v>3285</v>
      </c>
      <c r="AH6" s="181">
        <v>3396</v>
      </c>
      <c r="AI6" s="124">
        <v>2342</v>
      </c>
      <c r="AJ6" s="144">
        <v>2492</v>
      </c>
      <c r="AK6" s="143">
        <v>2242</v>
      </c>
      <c r="AL6" s="144">
        <v>2405</v>
      </c>
      <c r="AM6" s="142">
        <v>2348</v>
      </c>
      <c r="AN6" s="141">
        <v>2225</v>
      </c>
      <c r="AO6" s="166">
        <v>2020</v>
      </c>
      <c r="AP6" s="184">
        <v>1941</v>
      </c>
      <c r="AQ6" s="124">
        <v>3027</v>
      </c>
      <c r="AR6" s="144">
        <v>3202</v>
      </c>
      <c r="AS6" s="143">
        <v>3128</v>
      </c>
      <c r="AT6" s="144">
        <v>3443</v>
      </c>
      <c r="AU6" s="142">
        <v>3438</v>
      </c>
      <c r="AV6" s="141">
        <v>3545</v>
      </c>
      <c r="AW6" s="166">
        <v>3514</v>
      </c>
      <c r="AX6" s="184">
        <v>3660</v>
      </c>
      <c r="BE6" s="31"/>
      <c r="BF6" s="31"/>
      <c r="BG6" s="31"/>
      <c r="BH6" s="31"/>
      <c r="BI6" s="31"/>
      <c r="BJ6" s="31"/>
    </row>
    <row r="7" spans="1:62" x14ac:dyDescent="0.25">
      <c r="A7" s="94" t="s">
        <v>6</v>
      </c>
      <c r="B7" s="91" t="s">
        <v>7</v>
      </c>
      <c r="C7" s="113">
        <v>1153</v>
      </c>
      <c r="D7" s="144">
        <v>1189</v>
      </c>
      <c r="E7" s="143">
        <v>1096</v>
      </c>
      <c r="F7" s="144">
        <v>1107</v>
      </c>
      <c r="G7" s="142">
        <v>943</v>
      </c>
      <c r="H7" s="141">
        <v>720</v>
      </c>
      <c r="I7" s="10">
        <v>510</v>
      </c>
      <c r="J7" s="344">
        <v>483</v>
      </c>
      <c r="K7" s="113">
        <v>5297</v>
      </c>
      <c r="L7" s="144">
        <v>4590</v>
      </c>
      <c r="M7" s="143">
        <v>3809</v>
      </c>
      <c r="N7" s="144">
        <v>3332</v>
      </c>
      <c r="O7" s="142">
        <v>3861</v>
      </c>
      <c r="P7" s="141">
        <v>3501</v>
      </c>
      <c r="Q7" s="173">
        <v>2717</v>
      </c>
      <c r="R7" s="344">
        <v>2632</v>
      </c>
      <c r="S7" s="113">
        <v>278</v>
      </c>
      <c r="T7" s="144">
        <v>259</v>
      </c>
      <c r="U7" s="143">
        <v>235</v>
      </c>
      <c r="V7" s="144">
        <v>238</v>
      </c>
      <c r="W7" s="142">
        <v>159</v>
      </c>
      <c r="X7" s="141">
        <v>240</v>
      </c>
      <c r="Y7" s="170">
        <v>171</v>
      </c>
      <c r="Z7" s="176">
        <v>151</v>
      </c>
      <c r="AA7" s="124">
        <v>1576</v>
      </c>
      <c r="AB7" s="104">
        <v>1511</v>
      </c>
      <c r="AC7" s="143">
        <v>1633</v>
      </c>
      <c r="AD7" s="144">
        <v>1585</v>
      </c>
      <c r="AE7" s="142">
        <v>1509</v>
      </c>
      <c r="AF7" s="141">
        <v>1602</v>
      </c>
      <c r="AG7" s="166">
        <v>1127</v>
      </c>
      <c r="AH7" s="181">
        <v>1222</v>
      </c>
      <c r="AI7" s="124">
        <v>482</v>
      </c>
      <c r="AJ7" s="144">
        <v>510</v>
      </c>
      <c r="AK7" s="143">
        <v>479</v>
      </c>
      <c r="AL7" s="144">
        <v>492</v>
      </c>
      <c r="AM7" s="142">
        <v>484</v>
      </c>
      <c r="AN7" s="141">
        <v>460</v>
      </c>
      <c r="AO7" s="166">
        <v>400</v>
      </c>
      <c r="AP7" s="184">
        <v>414</v>
      </c>
      <c r="AQ7" s="124">
        <v>907</v>
      </c>
      <c r="AR7" s="144">
        <v>952</v>
      </c>
      <c r="AS7" s="143">
        <v>952</v>
      </c>
      <c r="AT7" s="144">
        <v>1083</v>
      </c>
      <c r="AU7" s="142">
        <v>1161</v>
      </c>
      <c r="AV7" s="141">
        <v>1225</v>
      </c>
      <c r="AW7" s="166">
        <v>1128</v>
      </c>
      <c r="AX7" s="184">
        <v>1194</v>
      </c>
      <c r="BE7" s="31"/>
      <c r="BF7" s="31"/>
      <c r="BG7" s="31"/>
      <c r="BH7" s="31"/>
      <c r="BI7" s="31"/>
      <c r="BJ7" s="31"/>
    </row>
    <row r="8" spans="1:62" x14ac:dyDescent="0.25">
      <c r="A8" s="94" t="s">
        <v>8</v>
      </c>
      <c r="B8" s="91" t="s">
        <v>9</v>
      </c>
      <c r="C8" s="113">
        <v>0</v>
      </c>
      <c r="D8" s="144">
        <v>2</v>
      </c>
      <c r="E8" s="143">
        <v>3</v>
      </c>
      <c r="F8" s="144">
        <v>3</v>
      </c>
      <c r="G8" s="142">
        <v>2</v>
      </c>
      <c r="H8" s="141">
        <v>0</v>
      </c>
      <c r="I8" s="10">
        <v>2</v>
      </c>
      <c r="J8" s="344">
        <v>1</v>
      </c>
      <c r="K8" s="113">
        <v>76</v>
      </c>
      <c r="L8" s="144">
        <v>76</v>
      </c>
      <c r="M8" s="143">
        <v>73</v>
      </c>
      <c r="N8" s="144">
        <v>71</v>
      </c>
      <c r="O8" s="142">
        <v>40</v>
      </c>
      <c r="P8" s="141">
        <v>26</v>
      </c>
      <c r="Q8" s="173">
        <v>27</v>
      </c>
      <c r="R8" s="344">
        <v>13</v>
      </c>
      <c r="S8" s="113">
        <v>8</v>
      </c>
      <c r="T8" s="144">
        <v>16</v>
      </c>
      <c r="U8" s="143">
        <v>20</v>
      </c>
      <c r="V8" s="144">
        <v>10</v>
      </c>
      <c r="W8" s="142">
        <v>10</v>
      </c>
      <c r="X8" s="141">
        <v>12</v>
      </c>
      <c r="Y8" s="170">
        <v>10</v>
      </c>
      <c r="Z8" s="176">
        <v>10</v>
      </c>
      <c r="AA8" s="124">
        <v>569</v>
      </c>
      <c r="AB8" s="104">
        <v>569</v>
      </c>
      <c r="AC8" s="143">
        <v>546</v>
      </c>
      <c r="AD8" s="144">
        <v>556</v>
      </c>
      <c r="AE8" s="142">
        <v>483</v>
      </c>
      <c r="AF8" s="141">
        <v>359</v>
      </c>
      <c r="AG8" s="166">
        <v>312</v>
      </c>
      <c r="AH8" s="181">
        <v>279</v>
      </c>
      <c r="AI8" s="124">
        <v>405</v>
      </c>
      <c r="AJ8" s="144">
        <v>399</v>
      </c>
      <c r="AK8" s="143">
        <v>342</v>
      </c>
      <c r="AL8" s="144">
        <v>342</v>
      </c>
      <c r="AM8" s="142">
        <v>308</v>
      </c>
      <c r="AN8" s="141">
        <v>288</v>
      </c>
      <c r="AO8" s="166">
        <v>263</v>
      </c>
      <c r="AP8" s="184">
        <v>232</v>
      </c>
      <c r="AQ8" s="124">
        <v>176</v>
      </c>
      <c r="AR8" s="144">
        <v>184</v>
      </c>
      <c r="AS8" s="143">
        <v>187</v>
      </c>
      <c r="AT8" s="144">
        <v>176</v>
      </c>
      <c r="AU8" s="142">
        <v>149</v>
      </c>
      <c r="AV8" s="141">
        <v>146</v>
      </c>
      <c r="AW8" s="166">
        <v>168</v>
      </c>
      <c r="AX8" s="184">
        <v>151</v>
      </c>
      <c r="BE8" s="31"/>
      <c r="BF8" s="31"/>
      <c r="BG8" s="31"/>
      <c r="BH8" s="31"/>
      <c r="BI8" s="31"/>
      <c r="BJ8" s="31"/>
    </row>
    <row r="9" spans="1:62" x14ac:dyDescent="0.25">
      <c r="A9" s="94" t="s">
        <v>10</v>
      </c>
      <c r="B9" s="91" t="s">
        <v>11</v>
      </c>
      <c r="C9" s="113">
        <v>7</v>
      </c>
      <c r="D9" s="144">
        <v>8</v>
      </c>
      <c r="E9" s="143">
        <v>10</v>
      </c>
      <c r="F9" s="144">
        <v>13</v>
      </c>
      <c r="G9" s="142">
        <v>13</v>
      </c>
      <c r="H9" s="141">
        <v>9</v>
      </c>
      <c r="I9" s="10">
        <v>10</v>
      </c>
      <c r="J9" s="344">
        <v>4</v>
      </c>
      <c r="K9" s="113">
        <v>13</v>
      </c>
      <c r="L9" s="144">
        <v>5</v>
      </c>
      <c r="M9" s="143">
        <v>17</v>
      </c>
      <c r="N9" s="144">
        <v>12</v>
      </c>
      <c r="O9" s="142">
        <v>9</v>
      </c>
      <c r="P9" s="141">
        <v>4</v>
      </c>
      <c r="Q9" s="173">
        <v>5</v>
      </c>
      <c r="R9" s="344">
        <v>15</v>
      </c>
      <c r="S9" s="113">
        <v>2</v>
      </c>
      <c r="T9" s="144">
        <v>3</v>
      </c>
      <c r="U9" s="143">
        <v>1</v>
      </c>
      <c r="V9" s="144">
        <v>2</v>
      </c>
      <c r="W9" s="142">
        <v>0</v>
      </c>
      <c r="X9" s="141">
        <v>1</v>
      </c>
      <c r="Y9" s="170">
        <v>1</v>
      </c>
      <c r="Z9" s="176">
        <v>0</v>
      </c>
      <c r="AA9" s="124">
        <v>48</v>
      </c>
      <c r="AB9" s="104">
        <v>28</v>
      </c>
      <c r="AC9" s="143">
        <v>50</v>
      </c>
      <c r="AD9" s="144">
        <v>49</v>
      </c>
      <c r="AE9" s="142">
        <v>58</v>
      </c>
      <c r="AF9" s="141">
        <v>44</v>
      </c>
      <c r="AG9" s="166">
        <v>55</v>
      </c>
      <c r="AH9" s="181">
        <v>45</v>
      </c>
      <c r="AI9" s="124">
        <v>48</v>
      </c>
      <c r="AJ9" s="144">
        <v>44</v>
      </c>
      <c r="AK9" s="143">
        <v>56</v>
      </c>
      <c r="AL9" s="144">
        <v>65</v>
      </c>
      <c r="AM9" s="142">
        <v>58</v>
      </c>
      <c r="AN9" s="141">
        <v>56</v>
      </c>
      <c r="AO9" s="166">
        <v>79</v>
      </c>
      <c r="AP9" s="184">
        <v>77</v>
      </c>
      <c r="AQ9" s="124">
        <v>109</v>
      </c>
      <c r="AR9" s="144">
        <v>108</v>
      </c>
      <c r="AS9" s="143">
        <v>104</v>
      </c>
      <c r="AT9" s="144">
        <v>172</v>
      </c>
      <c r="AU9" s="142">
        <v>191</v>
      </c>
      <c r="AV9" s="141">
        <v>217</v>
      </c>
      <c r="AW9" s="166">
        <v>238</v>
      </c>
      <c r="AX9" s="184">
        <v>310</v>
      </c>
      <c r="BE9" s="31"/>
      <c r="BF9" s="31"/>
      <c r="BH9" s="31"/>
      <c r="BI9" s="31"/>
      <c r="BJ9" s="31"/>
    </row>
    <row r="10" spans="1:62" x14ac:dyDescent="0.25">
      <c r="A10" s="94" t="s">
        <v>12</v>
      </c>
      <c r="B10" s="91" t="s">
        <v>13</v>
      </c>
      <c r="C10" s="113">
        <v>2</v>
      </c>
      <c r="D10" s="144">
        <v>0</v>
      </c>
      <c r="E10" s="143">
        <v>0</v>
      </c>
      <c r="F10" s="144">
        <v>0</v>
      </c>
      <c r="G10" s="142">
        <v>0</v>
      </c>
      <c r="H10" s="141">
        <v>0</v>
      </c>
      <c r="I10" s="10">
        <v>2</v>
      </c>
      <c r="J10" s="344">
        <v>0</v>
      </c>
      <c r="K10" s="113">
        <v>21</v>
      </c>
      <c r="L10" s="144">
        <v>11</v>
      </c>
      <c r="M10" s="143">
        <v>4</v>
      </c>
      <c r="N10" s="144">
        <v>7</v>
      </c>
      <c r="O10" s="142">
        <v>7</v>
      </c>
      <c r="P10" s="141">
        <v>6</v>
      </c>
      <c r="Q10" s="173">
        <v>7</v>
      </c>
      <c r="R10" s="344">
        <v>18</v>
      </c>
      <c r="S10" s="113">
        <v>13</v>
      </c>
      <c r="T10" s="144">
        <v>4</v>
      </c>
      <c r="U10" s="143">
        <v>8</v>
      </c>
      <c r="V10" s="144">
        <v>10</v>
      </c>
      <c r="W10" s="142">
        <v>3</v>
      </c>
      <c r="X10" s="141">
        <v>1</v>
      </c>
      <c r="Y10" s="170">
        <v>2</v>
      </c>
      <c r="Z10" s="176">
        <v>2</v>
      </c>
      <c r="AA10" s="124">
        <v>965</v>
      </c>
      <c r="AB10" s="104">
        <v>1065</v>
      </c>
      <c r="AC10" s="143">
        <v>709</v>
      </c>
      <c r="AD10" s="144">
        <v>733</v>
      </c>
      <c r="AE10" s="142">
        <v>572</v>
      </c>
      <c r="AF10" s="141">
        <v>583</v>
      </c>
      <c r="AG10" s="166">
        <v>256</v>
      </c>
      <c r="AH10" s="181">
        <v>210</v>
      </c>
      <c r="AI10" s="124">
        <v>442</v>
      </c>
      <c r="AJ10" s="144">
        <v>537</v>
      </c>
      <c r="AK10" s="143">
        <v>406</v>
      </c>
      <c r="AL10" s="144">
        <v>480</v>
      </c>
      <c r="AM10" s="142">
        <v>476</v>
      </c>
      <c r="AN10" s="141">
        <v>478</v>
      </c>
      <c r="AO10" s="166">
        <v>271</v>
      </c>
      <c r="AP10" s="184">
        <v>230</v>
      </c>
      <c r="AQ10" s="124">
        <v>148</v>
      </c>
      <c r="AR10" s="144">
        <v>206</v>
      </c>
      <c r="AS10" s="143">
        <v>69</v>
      </c>
      <c r="AT10" s="144">
        <v>211</v>
      </c>
      <c r="AU10" s="142">
        <v>224</v>
      </c>
      <c r="AV10" s="141">
        <v>219</v>
      </c>
      <c r="AW10" s="166">
        <v>180</v>
      </c>
      <c r="AX10" s="184">
        <v>144</v>
      </c>
      <c r="BE10" s="31"/>
      <c r="BF10" s="31"/>
      <c r="BG10" s="31"/>
      <c r="BH10" s="31"/>
      <c r="BI10" s="31"/>
      <c r="BJ10" s="31"/>
    </row>
    <row r="11" spans="1:62" x14ac:dyDescent="0.25">
      <c r="A11" s="94" t="s">
        <v>14</v>
      </c>
      <c r="B11" s="89" t="s">
        <v>15</v>
      </c>
      <c r="C11" s="113">
        <v>56</v>
      </c>
      <c r="D11" s="144">
        <v>61</v>
      </c>
      <c r="E11" s="143">
        <v>73</v>
      </c>
      <c r="F11" s="144">
        <v>60</v>
      </c>
      <c r="G11" s="142">
        <v>58</v>
      </c>
      <c r="H11" s="141">
        <v>58</v>
      </c>
      <c r="I11" s="10">
        <v>48</v>
      </c>
      <c r="J11" s="344">
        <v>43</v>
      </c>
      <c r="K11" s="113">
        <v>949</v>
      </c>
      <c r="L11" s="144">
        <v>878</v>
      </c>
      <c r="M11" s="143">
        <v>889</v>
      </c>
      <c r="N11" s="144">
        <v>996</v>
      </c>
      <c r="O11" s="142">
        <v>726</v>
      </c>
      <c r="P11" s="141">
        <v>672</v>
      </c>
      <c r="Q11" s="173">
        <v>599</v>
      </c>
      <c r="R11" s="344">
        <v>664</v>
      </c>
      <c r="S11" s="113">
        <v>275</v>
      </c>
      <c r="T11" s="144">
        <v>250</v>
      </c>
      <c r="U11" s="143">
        <v>301</v>
      </c>
      <c r="V11" s="144">
        <v>228</v>
      </c>
      <c r="W11" s="142">
        <v>165</v>
      </c>
      <c r="X11" s="141">
        <v>188</v>
      </c>
      <c r="Y11" s="170">
        <v>170</v>
      </c>
      <c r="Z11" s="176">
        <v>143</v>
      </c>
      <c r="AA11" s="124">
        <v>3961</v>
      </c>
      <c r="AB11" s="104">
        <v>4139</v>
      </c>
      <c r="AC11" s="143">
        <v>4263</v>
      </c>
      <c r="AD11" s="144">
        <v>3925</v>
      </c>
      <c r="AE11" s="142">
        <v>3646</v>
      </c>
      <c r="AF11" s="141">
        <v>3723</v>
      </c>
      <c r="AG11" s="166">
        <v>3390</v>
      </c>
      <c r="AH11" s="181">
        <v>3285</v>
      </c>
      <c r="AI11" s="124">
        <v>8726</v>
      </c>
      <c r="AJ11" s="144">
        <v>8702</v>
      </c>
      <c r="AK11" s="143">
        <v>8938</v>
      </c>
      <c r="AL11" s="144">
        <v>8769</v>
      </c>
      <c r="AM11" s="142">
        <v>8760</v>
      </c>
      <c r="AN11" s="141">
        <v>8703</v>
      </c>
      <c r="AO11" s="166">
        <v>8627</v>
      </c>
      <c r="AP11" s="184">
        <v>9088</v>
      </c>
      <c r="AQ11" s="124">
        <v>20005</v>
      </c>
      <c r="AR11" s="144">
        <v>20858</v>
      </c>
      <c r="AS11" s="143">
        <v>21412</v>
      </c>
      <c r="AT11" s="144">
        <v>21959</v>
      </c>
      <c r="AU11" s="142">
        <v>22625</v>
      </c>
      <c r="AV11" s="141">
        <v>23074</v>
      </c>
      <c r="AW11" s="166">
        <v>23642</v>
      </c>
      <c r="AX11" s="184">
        <v>24442</v>
      </c>
      <c r="BE11" s="31"/>
      <c r="BF11" s="31"/>
      <c r="BG11" s="31"/>
      <c r="BH11" s="31"/>
      <c r="BI11" s="31"/>
      <c r="BJ11" s="31"/>
    </row>
    <row r="12" spans="1:62" x14ac:dyDescent="0.25">
      <c r="A12" s="94" t="s">
        <v>16</v>
      </c>
      <c r="B12" s="91" t="s">
        <v>17</v>
      </c>
      <c r="C12" s="113">
        <v>17</v>
      </c>
      <c r="D12" s="144">
        <v>21</v>
      </c>
      <c r="E12" s="143">
        <v>25</v>
      </c>
      <c r="F12" s="144">
        <v>22</v>
      </c>
      <c r="G12" s="142">
        <v>32</v>
      </c>
      <c r="H12" s="141">
        <v>20</v>
      </c>
      <c r="I12" s="10">
        <v>30</v>
      </c>
      <c r="J12" s="344">
        <v>21</v>
      </c>
      <c r="K12" s="113">
        <v>593</v>
      </c>
      <c r="L12" s="144">
        <v>618</v>
      </c>
      <c r="M12" s="143">
        <v>578</v>
      </c>
      <c r="N12" s="144">
        <v>765</v>
      </c>
      <c r="O12" s="142">
        <v>563</v>
      </c>
      <c r="P12" s="141">
        <v>488</v>
      </c>
      <c r="Q12" s="173">
        <v>465</v>
      </c>
      <c r="R12" s="344">
        <v>508</v>
      </c>
      <c r="S12" s="113">
        <v>129</v>
      </c>
      <c r="T12" s="144">
        <v>120</v>
      </c>
      <c r="U12" s="143">
        <v>156</v>
      </c>
      <c r="V12" s="144">
        <v>158</v>
      </c>
      <c r="W12" s="142">
        <v>118</v>
      </c>
      <c r="X12" s="141">
        <v>123</v>
      </c>
      <c r="Y12" s="170">
        <v>118</v>
      </c>
      <c r="Z12" s="176">
        <v>80</v>
      </c>
      <c r="AA12" s="124">
        <v>2199</v>
      </c>
      <c r="AB12" s="104">
        <v>2343</v>
      </c>
      <c r="AC12" s="143">
        <v>2432</v>
      </c>
      <c r="AD12" s="144">
        <v>2263</v>
      </c>
      <c r="AE12" s="142">
        <v>2210</v>
      </c>
      <c r="AF12" s="141">
        <v>2345</v>
      </c>
      <c r="AG12" s="166">
        <v>2341</v>
      </c>
      <c r="AH12" s="181">
        <v>2242</v>
      </c>
      <c r="AI12" s="124">
        <v>6664</v>
      </c>
      <c r="AJ12" s="144">
        <v>6667</v>
      </c>
      <c r="AK12" s="143">
        <v>7019</v>
      </c>
      <c r="AL12" s="144">
        <v>6849</v>
      </c>
      <c r="AM12" s="142">
        <v>7007</v>
      </c>
      <c r="AN12" s="141">
        <v>7097</v>
      </c>
      <c r="AO12" s="166">
        <v>7197</v>
      </c>
      <c r="AP12" s="184">
        <v>7493</v>
      </c>
      <c r="AQ12" s="124">
        <v>17979</v>
      </c>
      <c r="AR12" s="144">
        <v>18697</v>
      </c>
      <c r="AS12" s="143">
        <v>19132</v>
      </c>
      <c r="AT12" s="144">
        <v>19519</v>
      </c>
      <c r="AU12" s="142">
        <v>19751</v>
      </c>
      <c r="AV12" s="141">
        <v>20207</v>
      </c>
      <c r="AW12" s="166">
        <v>21104</v>
      </c>
      <c r="AX12" s="184">
        <v>21660</v>
      </c>
      <c r="BE12" s="31"/>
      <c r="BF12" s="31"/>
      <c r="BG12" s="31"/>
      <c r="BH12" s="31"/>
      <c r="BI12" s="31"/>
      <c r="BJ12" s="31"/>
    </row>
    <row r="13" spans="1:62" ht="25.5" x14ac:dyDescent="0.25">
      <c r="A13" s="94" t="s">
        <v>18</v>
      </c>
      <c r="B13" s="94" t="s">
        <v>19</v>
      </c>
      <c r="C13" s="113">
        <v>37</v>
      </c>
      <c r="D13" s="144">
        <v>29</v>
      </c>
      <c r="E13" s="143">
        <v>25</v>
      </c>
      <c r="F13" s="144">
        <v>18</v>
      </c>
      <c r="G13" s="142">
        <v>35</v>
      </c>
      <c r="H13" s="141">
        <v>34</v>
      </c>
      <c r="I13" s="10">
        <v>53</v>
      </c>
      <c r="J13" s="344">
        <v>11</v>
      </c>
      <c r="K13" s="113">
        <v>278</v>
      </c>
      <c r="L13" s="144">
        <v>264</v>
      </c>
      <c r="M13" s="143">
        <v>210</v>
      </c>
      <c r="N13" s="144">
        <v>177</v>
      </c>
      <c r="O13" s="142">
        <v>158</v>
      </c>
      <c r="P13" s="141">
        <v>177</v>
      </c>
      <c r="Q13" s="173">
        <v>154</v>
      </c>
      <c r="R13" s="344">
        <v>170</v>
      </c>
      <c r="S13" s="113">
        <v>43</v>
      </c>
      <c r="T13" s="144">
        <v>44</v>
      </c>
      <c r="U13" s="143">
        <v>43</v>
      </c>
      <c r="V13" s="144">
        <v>43</v>
      </c>
      <c r="W13" s="142">
        <v>46</v>
      </c>
      <c r="X13" s="141">
        <v>34</v>
      </c>
      <c r="Y13" s="170">
        <v>52</v>
      </c>
      <c r="Z13" s="176">
        <v>30</v>
      </c>
      <c r="AA13" s="124">
        <v>479</v>
      </c>
      <c r="AB13" s="104">
        <v>482</v>
      </c>
      <c r="AC13" s="143">
        <v>529</v>
      </c>
      <c r="AD13" s="144">
        <v>554</v>
      </c>
      <c r="AE13" s="142">
        <v>598</v>
      </c>
      <c r="AF13" s="141">
        <v>570</v>
      </c>
      <c r="AG13" s="166">
        <v>589</v>
      </c>
      <c r="AH13" s="181">
        <v>579</v>
      </c>
      <c r="AI13" s="124">
        <v>325</v>
      </c>
      <c r="AJ13" s="144">
        <v>332</v>
      </c>
      <c r="AK13" s="143">
        <v>348</v>
      </c>
      <c r="AL13" s="144">
        <v>354</v>
      </c>
      <c r="AM13" s="142">
        <v>424</v>
      </c>
      <c r="AN13" s="141">
        <v>468</v>
      </c>
      <c r="AO13" s="166">
        <v>462</v>
      </c>
      <c r="AP13" s="184">
        <v>412</v>
      </c>
      <c r="AQ13" s="124">
        <v>948</v>
      </c>
      <c r="AR13" s="144">
        <v>1014</v>
      </c>
      <c r="AS13" s="143">
        <v>1128</v>
      </c>
      <c r="AT13" s="144">
        <v>1163</v>
      </c>
      <c r="AU13" s="142">
        <v>1139</v>
      </c>
      <c r="AV13" s="141">
        <v>1236</v>
      </c>
      <c r="AW13" s="166">
        <v>1129</v>
      </c>
      <c r="AX13" s="184">
        <v>1184</v>
      </c>
      <c r="BE13" s="31"/>
      <c r="BF13" s="31"/>
      <c r="BG13" s="31"/>
      <c r="BH13" s="31"/>
      <c r="BI13" s="31"/>
      <c r="BJ13" s="31"/>
    </row>
    <row r="14" spans="1:62" x14ac:dyDescent="0.25">
      <c r="A14" s="94" t="s">
        <v>20</v>
      </c>
      <c r="B14" s="91" t="s">
        <v>21</v>
      </c>
      <c r="C14" s="113">
        <v>6</v>
      </c>
      <c r="D14" s="144">
        <v>3</v>
      </c>
      <c r="E14" s="143">
        <v>7</v>
      </c>
      <c r="F14" s="144">
        <v>4</v>
      </c>
      <c r="G14" s="142">
        <v>4</v>
      </c>
      <c r="H14" s="141">
        <v>5</v>
      </c>
      <c r="I14" s="10">
        <v>7</v>
      </c>
      <c r="J14" s="344">
        <v>1</v>
      </c>
      <c r="K14" s="113">
        <v>27</v>
      </c>
      <c r="L14" s="144">
        <v>24</v>
      </c>
      <c r="M14" s="143">
        <v>22</v>
      </c>
      <c r="N14" s="144">
        <v>17</v>
      </c>
      <c r="O14" s="142">
        <v>17</v>
      </c>
      <c r="P14" s="141">
        <v>19</v>
      </c>
      <c r="Q14" s="173">
        <v>8</v>
      </c>
      <c r="R14" s="344">
        <v>13</v>
      </c>
      <c r="S14" s="113">
        <v>12</v>
      </c>
      <c r="T14" s="144">
        <v>14</v>
      </c>
      <c r="U14" s="143">
        <v>10</v>
      </c>
      <c r="V14" s="144">
        <v>20</v>
      </c>
      <c r="W14" s="142">
        <v>11</v>
      </c>
      <c r="X14" s="141">
        <v>12</v>
      </c>
      <c r="Y14" s="170">
        <v>21</v>
      </c>
      <c r="Z14" s="176">
        <v>15</v>
      </c>
      <c r="AA14" s="124">
        <v>110</v>
      </c>
      <c r="AB14" s="104">
        <v>99</v>
      </c>
      <c r="AC14" s="143">
        <v>100</v>
      </c>
      <c r="AD14" s="144">
        <v>98</v>
      </c>
      <c r="AE14" s="142">
        <v>98</v>
      </c>
      <c r="AF14" s="141">
        <v>112</v>
      </c>
      <c r="AG14" s="166">
        <v>84</v>
      </c>
      <c r="AH14" s="181">
        <v>121</v>
      </c>
      <c r="AI14" s="124">
        <v>105</v>
      </c>
      <c r="AJ14" s="144">
        <v>109</v>
      </c>
      <c r="AK14" s="143">
        <v>117</v>
      </c>
      <c r="AL14" s="144">
        <v>116</v>
      </c>
      <c r="AM14" s="142">
        <v>126</v>
      </c>
      <c r="AN14" s="141">
        <v>136</v>
      </c>
      <c r="AO14" s="166">
        <v>114</v>
      </c>
      <c r="AP14" s="184">
        <v>125</v>
      </c>
      <c r="AQ14" s="124">
        <v>424</v>
      </c>
      <c r="AR14" s="144">
        <v>500</v>
      </c>
      <c r="AS14" s="143">
        <v>533</v>
      </c>
      <c r="AT14" s="144">
        <v>536</v>
      </c>
      <c r="AU14" s="142">
        <v>549</v>
      </c>
      <c r="AV14" s="141">
        <v>648</v>
      </c>
      <c r="AW14" s="166">
        <v>551</v>
      </c>
      <c r="AX14" s="184">
        <v>605</v>
      </c>
      <c r="BE14" s="31"/>
      <c r="BF14" s="31"/>
      <c r="BG14" s="31"/>
      <c r="BH14" s="31"/>
      <c r="BI14" s="31"/>
      <c r="BJ14" s="31"/>
    </row>
    <row r="15" spans="1:62" x14ac:dyDescent="0.25">
      <c r="A15" s="94" t="s">
        <v>22</v>
      </c>
      <c r="B15" s="89" t="s">
        <v>23</v>
      </c>
      <c r="C15" s="113">
        <v>65</v>
      </c>
      <c r="D15" s="144">
        <v>62</v>
      </c>
      <c r="E15" s="143">
        <v>76</v>
      </c>
      <c r="F15" s="144">
        <v>66</v>
      </c>
      <c r="G15" s="142">
        <v>45</v>
      </c>
      <c r="H15" s="141">
        <v>43</v>
      </c>
      <c r="I15" s="10">
        <v>49</v>
      </c>
      <c r="J15" s="344">
        <v>34</v>
      </c>
      <c r="K15" s="113">
        <v>794</v>
      </c>
      <c r="L15" s="144">
        <v>750</v>
      </c>
      <c r="M15" s="143">
        <v>1073</v>
      </c>
      <c r="N15" s="144">
        <v>937</v>
      </c>
      <c r="O15" s="142">
        <v>723</v>
      </c>
      <c r="P15" s="141">
        <v>774</v>
      </c>
      <c r="Q15" s="173">
        <v>688</v>
      </c>
      <c r="R15" s="344">
        <v>741</v>
      </c>
      <c r="S15" s="113">
        <v>200</v>
      </c>
      <c r="T15" s="144">
        <v>204</v>
      </c>
      <c r="U15" s="143">
        <v>245</v>
      </c>
      <c r="V15" s="144">
        <v>210</v>
      </c>
      <c r="W15" s="142">
        <v>287</v>
      </c>
      <c r="X15" s="141">
        <v>342</v>
      </c>
      <c r="Y15" s="170">
        <v>250</v>
      </c>
      <c r="Z15" s="176">
        <v>272</v>
      </c>
      <c r="AA15" s="124">
        <v>1156</v>
      </c>
      <c r="AB15" s="104">
        <v>1340</v>
      </c>
      <c r="AC15" s="143">
        <v>1230</v>
      </c>
      <c r="AD15" s="144">
        <v>1195</v>
      </c>
      <c r="AE15" s="142">
        <v>1127</v>
      </c>
      <c r="AF15" s="141">
        <v>1055</v>
      </c>
      <c r="AG15" s="166">
        <v>1159</v>
      </c>
      <c r="AH15" s="181">
        <v>1436</v>
      </c>
      <c r="AI15" s="124">
        <v>1410</v>
      </c>
      <c r="AJ15" s="144">
        <v>1579</v>
      </c>
      <c r="AK15" s="143">
        <v>1524</v>
      </c>
      <c r="AL15" s="144">
        <v>1479</v>
      </c>
      <c r="AM15" s="142">
        <v>1609</v>
      </c>
      <c r="AN15" s="141">
        <v>1446</v>
      </c>
      <c r="AO15" s="166">
        <v>1276</v>
      </c>
      <c r="AP15" s="184">
        <v>1420</v>
      </c>
      <c r="AQ15" s="124">
        <v>2275</v>
      </c>
      <c r="AR15" s="144">
        <v>2399</v>
      </c>
      <c r="AS15" s="143">
        <v>2434</v>
      </c>
      <c r="AT15" s="144">
        <v>2478</v>
      </c>
      <c r="AU15" s="142">
        <v>2225</v>
      </c>
      <c r="AV15" s="141">
        <v>2143</v>
      </c>
      <c r="AW15" s="166">
        <v>2221</v>
      </c>
      <c r="AX15" s="184">
        <v>2452</v>
      </c>
      <c r="BE15" s="31"/>
      <c r="BF15" s="31"/>
      <c r="BG15" s="31"/>
      <c r="BH15" s="31"/>
      <c r="BI15" s="31"/>
      <c r="BJ15" s="31"/>
    </row>
    <row r="16" spans="1:62" x14ac:dyDescent="0.25">
      <c r="A16" s="94" t="s">
        <v>24</v>
      </c>
      <c r="B16" s="91" t="s">
        <v>25</v>
      </c>
      <c r="C16" s="113">
        <v>0</v>
      </c>
      <c r="D16" s="144">
        <v>0</v>
      </c>
      <c r="E16" s="143">
        <v>0</v>
      </c>
      <c r="F16" s="144">
        <v>0</v>
      </c>
      <c r="G16" s="142">
        <v>0</v>
      </c>
      <c r="H16" s="141">
        <v>0</v>
      </c>
      <c r="I16" s="10">
        <v>0</v>
      </c>
      <c r="J16" s="344">
        <v>0</v>
      </c>
      <c r="K16" s="113">
        <v>3</v>
      </c>
      <c r="L16" s="144">
        <v>8</v>
      </c>
      <c r="M16" s="143">
        <v>11</v>
      </c>
      <c r="N16" s="144">
        <v>9</v>
      </c>
      <c r="O16" s="142">
        <v>2</v>
      </c>
      <c r="P16" s="141">
        <v>6</v>
      </c>
      <c r="Q16" s="173">
        <v>3</v>
      </c>
      <c r="R16" s="344">
        <v>2</v>
      </c>
      <c r="S16" s="113">
        <v>3</v>
      </c>
      <c r="T16" s="144">
        <v>2</v>
      </c>
      <c r="U16" s="143">
        <v>3</v>
      </c>
      <c r="V16" s="144">
        <v>2</v>
      </c>
      <c r="W16" s="142">
        <v>2</v>
      </c>
      <c r="X16" s="141">
        <v>6</v>
      </c>
      <c r="Y16" s="170">
        <v>1</v>
      </c>
      <c r="Z16" s="176">
        <v>5</v>
      </c>
      <c r="AA16" s="124">
        <v>75</v>
      </c>
      <c r="AB16" s="104">
        <v>73</v>
      </c>
      <c r="AC16" s="143">
        <v>72</v>
      </c>
      <c r="AD16" s="144">
        <v>59</v>
      </c>
      <c r="AE16" s="142">
        <v>71</v>
      </c>
      <c r="AF16" s="141">
        <v>57</v>
      </c>
      <c r="AG16" s="166">
        <v>70</v>
      </c>
      <c r="AH16" s="181">
        <v>91</v>
      </c>
      <c r="AI16" s="124">
        <v>157</v>
      </c>
      <c r="AJ16" s="144">
        <v>149</v>
      </c>
      <c r="AK16" s="143">
        <v>139</v>
      </c>
      <c r="AL16" s="144">
        <v>155</v>
      </c>
      <c r="AM16" s="142">
        <v>167</v>
      </c>
      <c r="AN16" s="141">
        <v>124</v>
      </c>
      <c r="AO16" s="166">
        <v>155</v>
      </c>
      <c r="AP16" s="184">
        <v>167</v>
      </c>
      <c r="AQ16" s="124">
        <v>309</v>
      </c>
      <c r="AR16" s="144">
        <v>313</v>
      </c>
      <c r="AS16" s="143">
        <v>284</v>
      </c>
      <c r="AT16" s="144">
        <v>260</v>
      </c>
      <c r="AU16" s="142">
        <v>252</v>
      </c>
      <c r="AV16" s="141">
        <v>240</v>
      </c>
      <c r="AW16" s="166">
        <v>229</v>
      </c>
      <c r="AX16" s="184">
        <v>221</v>
      </c>
      <c r="BF16" s="31"/>
      <c r="BG16" s="31"/>
      <c r="BH16" s="31"/>
      <c r="BI16" s="31"/>
      <c r="BJ16" s="31"/>
    </row>
    <row r="17" spans="1:62" x14ac:dyDescent="0.25">
      <c r="A17" s="94" t="s">
        <v>26</v>
      </c>
      <c r="B17" s="91" t="s">
        <v>27</v>
      </c>
      <c r="C17" s="113">
        <v>0</v>
      </c>
      <c r="D17" s="144">
        <v>0</v>
      </c>
      <c r="E17" s="143">
        <v>0</v>
      </c>
      <c r="F17" s="144">
        <v>0</v>
      </c>
      <c r="G17" s="142">
        <v>0</v>
      </c>
      <c r="H17" s="141">
        <v>1</v>
      </c>
      <c r="I17" s="10">
        <v>2</v>
      </c>
      <c r="J17" s="344">
        <v>2</v>
      </c>
      <c r="K17" s="113">
        <v>187</v>
      </c>
      <c r="L17" s="144">
        <v>188</v>
      </c>
      <c r="M17" s="143">
        <v>223</v>
      </c>
      <c r="N17" s="144">
        <v>207</v>
      </c>
      <c r="O17" s="142">
        <v>198</v>
      </c>
      <c r="P17" s="141">
        <v>178</v>
      </c>
      <c r="Q17" s="173">
        <v>180</v>
      </c>
      <c r="R17" s="344">
        <v>197</v>
      </c>
      <c r="S17" s="113">
        <v>77</v>
      </c>
      <c r="T17" s="144">
        <v>73</v>
      </c>
      <c r="U17" s="143">
        <v>74</v>
      </c>
      <c r="V17" s="144">
        <v>63</v>
      </c>
      <c r="W17" s="142">
        <v>96</v>
      </c>
      <c r="X17" s="141">
        <v>89</v>
      </c>
      <c r="Y17" s="170">
        <v>78</v>
      </c>
      <c r="Z17" s="176">
        <v>90</v>
      </c>
      <c r="AA17" s="124">
        <v>416</v>
      </c>
      <c r="AB17" s="104">
        <v>463</v>
      </c>
      <c r="AC17" s="143">
        <v>470</v>
      </c>
      <c r="AD17" s="144">
        <v>506</v>
      </c>
      <c r="AE17" s="142">
        <v>454</v>
      </c>
      <c r="AF17" s="141">
        <v>389</v>
      </c>
      <c r="AG17" s="166">
        <v>438</v>
      </c>
      <c r="AH17" s="181">
        <v>464</v>
      </c>
      <c r="AI17" s="124">
        <v>749</v>
      </c>
      <c r="AJ17" s="144">
        <v>708</v>
      </c>
      <c r="AK17" s="143">
        <v>697</v>
      </c>
      <c r="AL17" s="144">
        <v>876</v>
      </c>
      <c r="AM17" s="142">
        <v>936</v>
      </c>
      <c r="AN17" s="141">
        <v>874</v>
      </c>
      <c r="AO17" s="166">
        <v>717</v>
      </c>
      <c r="AP17" s="184">
        <v>677</v>
      </c>
      <c r="AQ17" s="124">
        <v>1524</v>
      </c>
      <c r="AR17" s="144">
        <v>1434</v>
      </c>
      <c r="AS17" s="143">
        <v>1505</v>
      </c>
      <c r="AT17" s="144">
        <v>1730</v>
      </c>
      <c r="AU17" s="142">
        <v>1580</v>
      </c>
      <c r="AV17" s="141">
        <v>1469</v>
      </c>
      <c r="AW17" s="166">
        <v>1567</v>
      </c>
      <c r="AX17" s="184">
        <v>1640</v>
      </c>
      <c r="BE17" s="31"/>
      <c r="BF17" s="31"/>
      <c r="BG17" s="31"/>
      <c r="BH17" s="31"/>
      <c r="BI17" s="31"/>
      <c r="BJ17" s="31"/>
    </row>
    <row r="18" spans="1:62" x14ac:dyDescent="0.25">
      <c r="A18" s="94" t="s">
        <v>28</v>
      </c>
      <c r="B18" s="91" t="s">
        <v>29</v>
      </c>
      <c r="C18" s="113">
        <v>2</v>
      </c>
      <c r="D18" s="144">
        <v>0</v>
      </c>
      <c r="E18" s="143">
        <v>1</v>
      </c>
      <c r="F18" s="144">
        <v>0</v>
      </c>
      <c r="G18" s="142">
        <v>0</v>
      </c>
      <c r="H18" s="141">
        <v>0</v>
      </c>
      <c r="I18" s="10">
        <v>0</v>
      </c>
      <c r="J18" s="344">
        <v>0</v>
      </c>
      <c r="K18" s="113">
        <v>16</v>
      </c>
      <c r="L18" s="144">
        <v>74</v>
      </c>
      <c r="M18" s="143">
        <v>51</v>
      </c>
      <c r="N18" s="144">
        <v>61</v>
      </c>
      <c r="O18" s="142">
        <v>27</v>
      </c>
      <c r="P18" s="141">
        <v>22</v>
      </c>
      <c r="Q18" s="173">
        <v>19</v>
      </c>
      <c r="R18" s="344">
        <v>26</v>
      </c>
      <c r="S18" s="113">
        <v>7</v>
      </c>
      <c r="T18" s="144">
        <v>10</v>
      </c>
      <c r="U18" s="143">
        <v>8</v>
      </c>
      <c r="V18" s="144">
        <v>22</v>
      </c>
      <c r="W18" s="142">
        <v>14</v>
      </c>
      <c r="X18" s="141">
        <v>7</v>
      </c>
      <c r="Y18" s="170">
        <v>8</v>
      </c>
      <c r="Z18" s="176">
        <v>10</v>
      </c>
      <c r="AA18" s="124">
        <v>282</v>
      </c>
      <c r="AB18" s="104">
        <v>258</v>
      </c>
      <c r="AC18" s="143">
        <v>241</v>
      </c>
      <c r="AD18" s="144">
        <v>267</v>
      </c>
      <c r="AE18" s="142">
        <v>264</v>
      </c>
      <c r="AF18" s="141">
        <v>295</v>
      </c>
      <c r="AG18" s="166">
        <v>303</v>
      </c>
      <c r="AH18" s="181">
        <v>538</v>
      </c>
      <c r="AI18" s="124">
        <v>91</v>
      </c>
      <c r="AJ18" s="144">
        <v>122</v>
      </c>
      <c r="AK18" s="143">
        <v>123</v>
      </c>
      <c r="AL18" s="144">
        <v>144</v>
      </c>
      <c r="AM18" s="142">
        <v>164</v>
      </c>
      <c r="AN18" s="141">
        <v>157</v>
      </c>
      <c r="AO18" s="166">
        <v>147</v>
      </c>
      <c r="AP18" s="184">
        <v>255</v>
      </c>
      <c r="AQ18" s="124">
        <v>20</v>
      </c>
      <c r="AR18" s="144">
        <v>32</v>
      </c>
      <c r="AS18" s="143">
        <v>23</v>
      </c>
      <c r="AT18" s="144">
        <v>36</v>
      </c>
      <c r="AU18" s="142">
        <v>27</v>
      </c>
      <c r="AV18" s="141">
        <v>33</v>
      </c>
      <c r="AW18" s="166">
        <v>23</v>
      </c>
      <c r="AX18" s="184">
        <v>85</v>
      </c>
      <c r="BE18" s="31"/>
      <c r="BF18" s="31"/>
      <c r="BG18" s="31"/>
      <c r="BH18" s="31"/>
      <c r="BI18" s="31"/>
      <c r="BJ18" s="31"/>
    </row>
    <row r="19" spans="1:62" x14ac:dyDescent="0.25">
      <c r="A19" s="94" t="s">
        <v>30</v>
      </c>
      <c r="B19" s="89" t="s">
        <v>31</v>
      </c>
      <c r="C19" s="113">
        <v>9</v>
      </c>
      <c r="D19" s="144">
        <v>9</v>
      </c>
      <c r="E19" s="143">
        <v>8</v>
      </c>
      <c r="F19" s="144">
        <v>6</v>
      </c>
      <c r="G19" s="142">
        <v>15</v>
      </c>
      <c r="H19" s="141">
        <v>9</v>
      </c>
      <c r="I19" s="10">
        <v>18</v>
      </c>
      <c r="J19" s="344">
        <v>10</v>
      </c>
      <c r="K19" s="113">
        <v>2192</v>
      </c>
      <c r="L19" s="144">
        <v>1973</v>
      </c>
      <c r="M19" s="143">
        <v>1613</v>
      </c>
      <c r="N19" s="144">
        <v>1508</v>
      </c>
      <c r="O19" s="142">
        <v>1436</v>
      </c>
      <c r="P19" s="141">
        <v>1503</v>
      </c>
      <c r="Q19" s="173">
        <v>1418</v>
      </c>
      <c r="R19" s="344">
        <v>1306</v>
      </c>
      <c r="S19" s="113">
        <v>1065</v>
      </c>
      <c r="T19" s="144">
        <v>1017</v>
      </c>
      <c r="U19" s="143">
        <v>1098</v>
      </c>
      <c r="V19" s="144">
        <v>1000</v>
      </c>
      <c r="W19" s="142">
        <v>868</v>
      </c>
      <c r="X19" s="141">
        <v>934</v>
      </c>
      <c r="Y19" s="170">
        <v>825</v>
      </c>
      <c r="Z19" s="176">
        <v>792</v>
      </c>
      <c r="AA19" s="124">
        <v>14804</v>
      </c>
      <c r="AB19" s="104">
        <v>13711</v>
      </c>
      <c r="AC19" s="143">
        <v>14144</v>
      </c>
      <c r="AD19" s="144">
        <v>14195</v>
      </c>
      <c r="AE19" s="142">
        <v>13372</v>
      </c>
      <c r="AF19" s="141">
        <v>13557</v>
      </c>
      <c r="AG19" s="166">
        <v>12435</v>
      </c>
      <c r="AH19" s="181">
        <v>11172</v>
      </c>
      <c r="AI19" s="124">
        <v>10165</v>
      </c>
      <c r="AJ19" s="144">
        <v>10260</v>
      </c>
      <c r="AK19" s="143">
        <v>9999</v>
      </c>
      <c r="AL19" s="144">
        <v>10353</v>
      </c>
      <c r="AM19" s="142">
        <v>10559</v>
      </c>
      <c r="AN19" s="141">
        <v>10663</v>
      </c>
      <c r="AO19" s="166">
        <v>9927</v>
      </c>
      <c r="AP19" s="184">
        <v>9643</v>
      </c>
      <c r="AQ19" s="124">
        <v>5716</v>
      </c>
      <c r="AR19" s="144">
        <v>6052</v>
      </c>
      <c r="AS19" s="143">
        <v>6084</v>
      </c>
      <c r="AT19" s="144">
        <v>6265</v>
      </c>
      <c r="AU19" s="142">
        <v>6515</v>
      </c>
      <c r="AV19" s="141">
        <v>6741</v>
      </c>
      <c r="AW19" s="166">
        <v>6736</v>
      </c>
      <c r="AX19" s="184">
        <v>6482</v>
      </c>
      <c r="BE19" s="31"/>
      <c r="BF19" s="31"/>
      <c r="BG19" s="31"/>
      <c r="BH19" s="31"/>
      <c r="BI19" s="31"/>
      <c r="BJ19" s="31"/>
    </row>
    <row r="20" spans="1:62" ht="25.5" x14ac:dyDescent="0.25">
      <c r="A20" s="94" t="s">
        <v>32</v>
      </c>
      <c r="B20" s="89" t="s">
        <v>33</v>
      </c>
      <c r="C20" s="113">
        <v>660</v>
      </c>
      <c r="D20" s="144">
        <v>589</v>
      </c>
      <c r="E20" s="143">
        <v>642</v>
      </c>
      <c r="F20" s="144">
        <v>441</v>
      </c>
      <c r="G20" s="142">
        <v>164</v>
      </c>
      <c r="H20" s="141">
        <v>179</v>
      </c>
      <c r="I20" s="10">
        <v>151</v>
      </c>
      <c r="J20" s="344">
        <v>152</v>
      </c>
      <c r="K20" s="113">
        <v>2212</v>
      </c>
      <c r="L20" s="144">
        <v>2101</v>
      </c>
      <c r="M20" s="143">
        <v>2619</v>
      </c>
      <c r="N20" s="144">
        <v>2153</v>
      </c>
      <c r="O20" s="142">
        <v>2026</v>
      </c>
      <c r="P20" s="141">
        <v>2073</v>
      </c>
      <c r="Q20" s="173">
        <v>2086</v>
      </c>
      <c r="R20" s="344">
        <v>1903</v>
      </c>
      <c r="S20" s="113">
        <v>550</v>
      </c>
      <c r="T20" s="144">
        <v>624</v>
      </c>
      <c r="U20" s="143">
        <v>487</v>
      </c>
      <c r="V20" s="144">
        <v>344</v>
      </c>
      <c r="W20" s="142">
        <v>418</v>
      </c>
      <c r="X20" s="141">
        <v>465</v>
      </c>
      <c r="Y20" s="170">
        <v>460</v>
      </c>
      <c r="Z20" s="176">
        <v>417</v>
      </c>
      <c r="AA20" s="124">
        <v>3503</v>
      </c>
      <c r="AB20" s="104">
        <v>3325</v>
      </c>
      <c r="AC20" s="143">
        <v>3067</v>
      </c>
      <c r="AD20" s="144">
        <v>2991</v>
      </c>
      <c r="AE20" s="142">
        <v>2738</v>
      </c>
      <c r="AF20" s="141">
        <v>2615</v>
      </c>
      <c r="AG20" s="166">
        <v>2357</v>
      </c>
      <c r="AH20" s="181">
        <v>2315</v>
      </c>
      <c r="AI20" s="124">
        <v>4752</v>
      </c>
      <c r="AJ20" s="144">
        <v>4402</v>
      </c>
      <c r="AK20" s="143">
        <v>4099</v>
      </c>
      <c r="AL20" s="144">
        <v>3732</v>
      </c>
      <c r="AM20" s="142">
        <v>3517</v>
      </c>
      <c r="AN20" s="141">
        <v>3534</v>
      </c>
      <c r="AO20" s="166">
        <v>3077</v>
      </c>
      <c r="AP20" s="184">
        <v>3164</v>
      </c>
      <c r="AQ20" s="124">
        <v>10497</v>
      </c>
      <c r="AR20" s="144">
        <v>10178</v>
      </c>
      <c r="AS20" s="143">
        <v>10364</v>
      </c>
      <c r="AT20" s="144">
        <v>10514</v>
      </c>
      <c r="AU20" s="142">
        <v>10214</v>
      </c>
      <c r="AV20" s="141">
        <v>9936</v>
      </c>
      <c r="AW20" s="166">
        <v>8408</v>
      </c>
      <c r="AX20" s="184">
        <v>7885</v>
      </c>
      <c r="BE20" s="31"/>
      <c r="BF20" s="31"/>
      <c r="BG20" s="31"/>
      <c r="BH20" s="31"/>
      <c r="BI20" s="31"/>
      <c r="BJ20" s="31"/>
    </row>
    <row r="21" spans="1:62" x14ac:dyDescent="0.25">
      <c r="A21" s="94" t="s">
        <v>36</v>
      </c>
      <c r="B21" s="91" t="s">
        <v>37</v>
      </c>
      <c r="C21" s="114" t="s">
        <v>176</v>
      </c>
      <c r="D21" s="141" t="s">
        <v>176</v>
      </c>
      <c r="E21" s="98" t="s">
        <v>177</v>
      </c>
      <c r="F21" s="141" t="s">
        <v>177</v>
      </c>
      <c r="G21" s="142" t="s">
        <v>176</v>
      </c>
      <c r="H21" s="141" t="s">
        <v>177</v>
      </c>
      <c r="I21" s="141" t="s">
        <v>177</v>
      </c>
      <c r="J21" s="345" t="s">
        <v>176</v>
      </c>
      <c r="K21" s="114" t="s">
        <v>176</v>
      </c>
      <c r="L21" s="141" t="s">
        <v>176</v>
      </c>
      <c r="M21" s="98" t="s">
        <v>177</v>
      </c>
      <c r="N21" s="141" t="s">
        <v>177</v>
      </c>
      <c r="O21" s="142" t="s">
        <v>176</v>
      </c>
      <c r="P21" s="141" t="s">
        <v>177</v>
      </c>
      <c r="Q21" s="98" t="s">
        <v>177</v>
      </c>
      <c r="R21" s="345" t="s">
        <v>176</v>
      </c>
      <c r="S21" s="114" t="s">
        <v>176</v>
      </c>
      <c r="T21" s="141" t="s">
        <v>176</v>
      </c>
      <c r="U21" s="141" t="s">
        <v>177</v>
      </c>
      <c r="V21" s="142" t="s">
        <v>176</v>
      </c>
      <c r="W21" s="142" t="s">
        <v>176</v>
      </c>
      <c r="X21" s="141" t="s">
        <v>177</v>
      </c>
      <c r="Y21" s="98" t="s">
        <v>177</v>
      </c>
      <c r="Z21" s="115" t="s">
        <v>177</v>
      </c>
      <c r="AA21" s="124">
        <v>379</v>
      </c>
      <c r="AB21" s="104">
        <v>304</v>
      </c>
      <c r="AC21" s="143">
        <v>287</v>
      </c>
      <c r="AD21" s="144">
        <v>241</v>
      </c>
      <c r="AE21" s="142">
        <v>207</v>
      </c>
      <c r="AF21" s="141">
        <v>177</v>
      </c>
      <c r="AG21" s="166">
        <v>123</v>
      </c>
      <c r="AH21" s="181">
        <v>131</v>
      </c>
      <c r="AI21" s="124">
        <v>1051</v>
      </c>
      <c r="AJ21" s="144">
        <v>1010</v>
      </c>
      <c r="AK21" s="143">
        <v>816</v>
      </c>
      <c r="AL21" s="144">
        <v>765</v>
      </c>
      <c r="AM21" s="142">
        <v>699</v>
      </c>
      <c r="AN21" s="141">
        <v>642</v>
      </c>
      <c r="AO21" s="166">
        <v>446</v>
      </c>
      <c r="AP21" s="184">
        <v>397</v>
      </c>
      <c r="AQ21" s="124">
        <v>3538</v>
      </c>
      <c r="AR21" s="144">
        <v>3394</v>
      </c>
      <c r="AS21" s="143">
        <v>3220</v>
      </c>
      <c r="AT21" s="144">
        <v>2973</v>
      </c>
      <c r="AU21" s="142">
        <v>2771</v>
      </c>
      <c r="AV21" s="141">
        <v>2742</v>
      </c>
      <c r="AW21" s="166">
        <v>2322</v>
      </c>
      <c r="AX21" s="184">
        <v>1884</v>
      </c>
      <c r="BH21" s="31"/>
      <c r="BI21" s="31"/>
      <c r="BJ21" s="31"/>
    </row>
    <row r="22" spans="1:62" x14ac:dyDescent="0.25">
      <c r="A22" s="94" t="s">
        <v>34</v>
      </c>
      <c r="B22" s="91" t="s">
        <v>35</v>
      </c>
      <c r="C22" s="113">
        <v>6</v>
      </c>
      <c r="D22" s="144">
        <v>9</v>
      </c>
      <c r="E22" s="143">
        <v>2</v>
      </c>
      <c r="F22" s="144">
        <v>5</v>
      </c>
      <c r="G22" s="142">
        <v>3</v>
      </c>
      <c r="H22" s="141">
        <v>2</v>
      </c>
      <c r="I22" s="10">
        <v>0</v>
      </c>
      <c r="J22" s="344">
        <v>0</v>
      </c>
      <c r="K22" s="113">
        <v>372</v>
      </c>
      <c r="L22" s="144">
        <v>338</v>
      </c>
      <c r="M22" s="143">
        <v>492</v>
      </c>
      <c r="N22" s="144">
        <v>470</v>
      </c>
      <c r="O22" s="142">
        <v>364</v>
      </c>
      <c r="P22" s="141">
        <v>341</v>
      </c>
      <c r="Q22" s="173">
        <v>291</v>
      </c>
      <c r="R22" s="344">
        <v>264</v>
      </c>
      <c r="S22" s="113">
        <v>38</v>
      </c>
      <c r="T22" s="144">
        <v>31</v>
      </c>
      <c r="U22" s="143">
        <v>56</v>
      </c>
      <c r="V22" s="144">
        <v>56</v>
      </c>
      <c r="W22" s="142">
        <v>63</v>
      </c>
      <c r="X22" s="141">
        <v>63</v>
      </c>
      <c r="Y22" s="170">
        <v>44</v>
      </c>
      <c r="Z22" s="176">
        <v>38</v>
      </c>
      <c r="AA22" s="114" t="s">
        <v>176</v>
      </c>
      <c r="AB22" s="142" t="s">
        <v>176</v>
      </c>
      <c r="AC22" s="141" t="s">
        <v>176</v>
      </c>
      <c r="AD22" s="142" t="s">
        <v>176</v>
      </c>
      <c r="AE22" s="142" t="s">
        <v>176</v>
      </c>
      <c r="AF22" s="141" t="s">
        <v>176</v>
      </c>
      <c r="AG22" s="98" t="s">
        <v>176</v>
      </c>
      <c r="AH22" s="115" t="s">
        <v>176</v>
      </c>
      <c r="AI22" s="114" t="s">
        <v>176</v>
      </c>
      <c r="AJ22" s="141" t="s">
        <v>176</v>
      </c>
      <c r="AK22" s="98" t="s">
        <v>176</v>
      </c>
      <c r="AL22" s="141" t="s">
        <v>176</v>
      </c>
      <c r="AM22" s="142" t="s">
        <v>176</v>
      </c>
      <c r="AN22" s="141" t="s">
        <v>176</v>
      </c>
      <c r="AO22" s="98" t="s">
        <v>176</v>
      </c>
      <c r="AP22" s="115" t="s">
        <v>176</v>
      </c>
      <c r="AQ22" s="114" t="s">
        <v>176</v>
      </c>
      <c r="AR22" s="141" t="s">
        <v>176</v>
      </c>
      <c r="AS22" s="98" t="s">
        <v>176</v>
      </c>
      <c r="AT22" s="142" t="s">
        <v>176</v>
      </c>
      <c r="AU22" s="142" t="s">
        <v>176</v>
      </c>
      <c r="AV22" s="141" t="s">
        <v>176</v>
      </c>
      <c r="AW22" s="98" t="s">
        <v>176</v>
      </c>
      <c r="AX22" s="115" t="s">
        <v>176</v>
      </c>
      <c r="BE22" s="31"/>
      <c r="BF22" s="31"/>
      <c r="BG22" s="31"/>
      <c r="BH22" s="31"/>
      <c r="BI22" s="31"/>
      <c r="BJ22" s="31"/>
    </row>
    <row r="23" spans="1:62" x14ac:dyDescent="0.25">
      <c r="A23" s="94" t="s">
        <v>38</v>
      </c>
      <c r="B23" s="91" t="s">
        <v>39</v>
      </c>
      <c r="C23" s="113">
        <v>5</v>
      </c>
      <c r="D23" s="144">
        <v>4</v>
      </c>
      <c r="E23" s="143">
        <v>11</v>
      </c>
      <c r="F23" s="144">
        <v>7</v>
      </c>
      <c r="G23" s="142">
        <v>4</v>
      </c>
      <c r="H23" s="141">
        <v>1</v>
      </c>
      <c r="I23" s="10">
        <v>2</v>
      </c>
      <c r="J23" s="344">
        <v>4</v>
      </c>
      <c r="K23" s="113">
        <v>95</v>
      </c>
      <c r="L23" s="144">
        <v>116</v>
      </c>
      <c r="M23" s="143">
        <v>117</v>
      </c>
      <c r="N23" s="144">
        <v>127</v>
      </c>
      <c r="O23" s="142">
        <v>100</v>
      </c>
      <c r="P23" s="141">
        <v>86</v>
      </c>
      <c r="Q23" s="173">
        <v>95</v>
      </c>
      <c r="R23" s="344">
        <v>112</v>
      </c>
      <c r="S23" s="113">
        <v>45</v>
      </c>
      <c r="T23" s="144">
        <v>41</v>
      </c>
      <c r="U23" s="143">
        <v>32</v>
      </c>
      <c r="V23" s="144">
        <v>44</v>
      </c>
      <c r="W23" s="142">
        <v>46</v>
      </c>
      <c r="X23" s="141">
        <v>50</v>
      </c>
      <c r="Y23" s="170">
        <v>33</v>
      </c>
      <c r="Z23" s="176">
        <v>47</v>
      </c>
      <c r="AA23" s="124">
        <v>908</v>
      </c>
      <c r="AB23" s="104">
        <v>629</v>
      </c>
      <c r="AC23" s="143">
        <v>488</v>
      </c>
      <c r="AD23" s="144">
        <v>649</v>
      </c>
      <c r="AE23" s="142">
        <v>503</v>
      </c>
      <c r="AF23" s="141">
        <v>406</v>
      </c>
      <c r="AG23" s="166">
        <v>384</v>
      </c>
      <c r="AH23" s="181">
        <v>404</v>
      </c>
      <c r="AI23" s="124">
        <v>1268</v>
      </c>
      <c r="AJ23" s="144">
        <v>921</v>
      </c>
      <c r="AK23" s="143">
        <v>795</v>
      </c>
      <c r="AL23" s="144">
        <v>911</v>
      </c>
      <c r="AM23" s="142">
        <v>732</v>
      </c>
      <c r="AN23" s="141">
        <v>652</v>
      </c>
      <c r="AO23" s="166">
        <v>749</v>
      </c>
      <c r="AP23" s="184">
        <v>784</v>
      </c>
      <c r="AQ23" s="124">
        <v>1209</v>
      </c>
      <c r="AR23" s="144">
        <v>1019</v>
      </c>
      <c r="AS23" s="143">
        <v>991</v>
      </c>
      <c r="AT23" s="144">
        <v>1210</v>
      </c>
      <c r="AU23" s="142">
        <v>929</v>
      </c>
      <c r="AV23" s="141">
        <v>809</v>
      </c>
      <c r="AW23" s="166">
        <v>821</v>
      </c>
      <c r="AX23" s="184">
        <v>831</v>
      </c>
      <c r="BE23" s="31"/>
      <c r="BF23" s="31"/>
      <c r="BG23" s="31"/>
      <c r="BH23" s="31"/>
      <c r="BI23" s="31"/>
      <c r="BJ23" s="31"/>
    </row>
    <row r="24" spans="1:62" x14ac:dyDescent="0.25">
      <c r="A24" s="94" t="s">
        <v>40</v>
      </c>
      <c r="B24" s="91" t="s">
        <v>41</v>
      </c>
      <c r="C24" s="116" t="s">
        <v>178</v>
      </c>
      <c r="D24" s="144" t="s">
        <v>178</v>
      </c>
      <c r="E24" s="143" t="s">
        <v>178</v>
      </c>
      <c r="F24" s="144" t="s">
        <v>178</v>
      </c>
      <c r="G24" s="142" t="s">
        <v>178</v>
      </c>
      <c r="H24" s="141" t="s">
        <v>178</v>
      </c>
      <c r="I24" s="141" t="s">
        <v>178</v>
      </c>
      <c r="J24" s="345" t="s">
        <v>178</v>
      </c>
      <c r="K24" s="116" t="s">
        <v>178</v>
      </c>
      <c r="L24" s="144" t="s">
        <v>178</v>
      </c>
      <c r="M24" s="143" t="s">
        <v>178</v>
      </c>
      <c r="N24" s="144" t="s">
        <v>178</v>
      </c>
      <c r="O24" s="142" t="s">
        <v>178</v>
      </c>
      <c r="P24" s="141" t="s">
        <v>178</v>
      </c>
      <c r="Q24" s="98" t="s">
        <v>178</v>
      </c>
      <c r="R24" s="345" t="s">
        <v>178</v>
      </c>
      <c r="S24" s="116" t="s">
        <v>178</v>
      </c>
      <c r="T24" s="144" t="s">
        <v>178</v>
      </c>
      <c r="U24" s="143" t="s">
        <v>178</v>
      </c>
      <c r="V24" s="144" t="s">
        <v>178</v>
      </c>
      <c r="W24" s="142" t="s">
        <v>178</v>
      </c>
      <c r="X24" s="141" t="s">
        <v>178</v>
      </c>
      <c r="Y24" s="98" t="s">
        <v>178</v>
      </c>
      <c r="Z24" s="115" t="s">
        <v>178</v>
      </c>
      <c r="AA24" s="124">
        <v>25</v>
      </c>
      <c r="AB24" s="104">
        <v>25</v>
      </c>
      <c r="AC24" s="143">
        <v>32</v>
      </c>
      <c r="AD24" s="144">
        <v>26</v>
      </c>
      <c r="AE24" s="142">
        <v>16</v>
      </c>
      <c r="AF24" s="141">
        <v>27</v>
      </c>
      <c r="AG24" s="166">
        <v>13</v>
      </c>
      <c r="AH24" s="181">
        <v>23</v>
      </c>
      <c r="AI24" s="124">
        <v>109</v>
      </c>
      <c r="AJ24" s="144">
        <v>130</v>
      </c>
      <c r="AK24" s="143">
        <v>135</v>
      </c>
      <c r="AL24" s="144">
        <v>87</v>
      </c>
      <c r="AM24" s="142">
        <v>112</v>
      </c>
      <c r="AN24" s="141">
        <v>103</v>
      </c>
      <c r="AO24" s="166">
        <v>76</v>
      </c>
      <c r="AP24" s="184">
        <v>84</v>
      </c>
      <c r="AQ24" s="124">
        <v>756</v>
      </c>
      <c r="AR24" s="144">
        <v>730</v>
      </c>
      <c r="AS24" s="143">
        <v>679</v>
      </c>
      <c r="AT24" s="144">
        <v>645</v>
      </c>
      <c r="AU24" s="142">
        <v>715</v>
      </c>
      <c r="AV24" s="141">
        <v>705</v>
      </c>
      <c r="AW24" s="166">
        <v>467</v>
      </c>
      <c r="AX24" s="184">
        <v>517</v>
      </c>
      <c r="BH24" s="31"/>
      <c r="BI24" s="31"/>
      <c r="BJ24" s="31"/>
    </row>
    <row r="25" spans="1:62" x14ac:dyDescent="0.25">
      <c r="A25" s="94" t="s">
        <v>42</v>
      </c>
      <c r="B25" s="91" t="s">
        <v>43</v>
      </c>
      <c r="C25" s="116" t="s">
        <v>178</v>
      </c>
      <c r="D25" s="144" t="s">
        <v>178</v>
      </c>
      <c r="E25" s="143" t="s">
        <v>178</v>
      </c>
      <c r="F25" s="144" t="s">
        <v>178</v>
      </c>
      <c r="G25" s="142" t="s">
        <v>178</v>
      </c>
      <c r="H25" s="141" t="s">
        <v>178</v>
      </c>
      <c r="I25" s="141" t="s">
        <v>178</v>
      </c>
      <c r="J25" s="345" t="s">
        <v>178</v>
      </c>
      <c r="K25" s="116" t="s">
        <v>178</v>
      </c>
      <c r="L25" s="144" t="s">
        <v>178</v>
      </c>
      <c r="M25" s="143" t="s">
        <v>178</v>
      </c>
      <c r="N25" s="144" t="s">
        <v>178</v>
      </c>
      <c r="O25" s="142" t="s">
        <v>178</v>
      </c>
      <c r="P25" s="141" t="s">
        <v>178</v>
      </c>
      <c r="Q25" s="98" t="s">
        <v>178</v>
      </c>
      <c r="R25" s="345" t="s">
        <v>178</v>
      </c>
      <c r="S25" s="116" t="s">
        <v>178</v>
      </c>
      <c r="T25" s="144" t="s">
        <v>178</v>
      </c>
      <c r="U25" s="143" t="s">
        <v>178</v>
      </c>
      <c r="V25" s="144" t="s">
        <v>178</v>
      </c>
      <c r="W25" s="142" t="s">
        <v>178</v>
      </c>
      <c r="X25" s="141" t="s">
        <v>178</v>
      </c>
      <c r="Y25" s="98" t="s">
        <v>178</v>
      </c>
      <c r="Z25" s="115" t="s">
        <v>178</v>
      </c>
      <c r="AA25" s="124">
        <v>33</v>
      </c>
      <c r="AB25" s="104">
        <v>25</v>
      </c>
      <c r="AC25" s="143">
        <v>36</v>
      </c>
      <c r="AD25" s="144">
        <v>25</v>
      </c>
      <c r="AE25" s="142">
        <v>30</v>
      </c>
      <c r="AF25" s="141">
        <v>48</v>
      </c>
      <c r="AG25" s="166">
        <v>25</v>
      </c>
      <c r="AH25" s="181">
        <v>27</v>
      </c>
      <c r="AI25" s="124">
        <v>133</v>
      </c>
      <c r="AJ25" s="144">
        <v>89</v>
      </c>
      <c r="AK25" s="143">
        <v>235</v>
      </c>
      <c r="AL25" s="144">
        <v>156</v>
      </c>
      <c r="AM25" s="142">
        <v>178</v>
      </c>
      <c r="AN25" s="141">
        <v>189</v>
      </c>
      <c r="AO25" s="166">
        <v>130</v>
      </c>
      <c r="AP25" s="184">
        <v>162</v>
      </c>
      <c r="AQ25" s="124">
        <v>1238</v>
      </c>
      <c r="AR25" s="144">
        <v>1183</v>
      </c>
      <c r="AS25" s="143">
        <v>1745</v>
      </c>
      <c r="AT25" s="144">
        <v>1837</v>
      </c>
      <c r="AU25" s="142">
        <v>1782</v>
      </c>
      <c r="AV25" s="141">
        <v>1651</v>
      </c>
      <c r="AW25" s="166">
        <v>886</v>
      </c>
      <c r="AX25" s="184">
        <v>825</v>
      </c>
      <c r="BH25" s="31"/>
      <c r="BI25" s="31"/>
      <c r="BJ25" s="31"/>
    </row>
    <row r="26" spans="1:62" x14ac:dyDescent="0.25">
      <c r="A26" s="94" t="s">
        <v>44</v>
      </c>
      <c r="B26" s="89" t="s">
        <v>45</v>
      </c>
      <c r="C26" s="113">
        <v>23</v>
      </c>
      <c r="D26" s="144">
        <v>21</v>
      </c>
      <c r="E26" s="143">
        <v>31</v>
      </c>
      <c r="F26" s="144">
        <v>46</v>
      </c>
      <c r="G26" s="142">
        <v>28</v>
      </c>
      <c r="H26" s="141">
        <v>34</v>
      </c>
      <c r="I26" s="10">
        <v>30</v>
      </c>
      <c r="J26" s="344">
        <v>43</v>
      </c>
      <c r="K26" s="113">
        <v>650</v>
      </c>
      <c r="L26" s="144">
        <v>581</v>
      </c>
      <c r="M26" s="143">
        <v>695</v>
      </c>
      <c r="N26" s="144">
        <v>690</v>
      </c>
      <c r="O26" s="142">
        <v>440</v>
      </c>
      <c r="P26" s="141">
        <v>423</v>
      </c>
      <c r="Q26" s="173">
        <v>367</v>
      </c>
      <c r="R26" s="344">
        <v>381</v>
      </c>
      <c r="S26" s="113">
        <v>226</v>
      </c>
      <c r="T26" s="144">
        <v>201</v>
      </c>
      <c r="U26" s="143">
        <v>226</v>
      </c>
      <c r="V26" s="144">
        <v>273</v>
      </c>
      <c r="W26" s="142">
        <v>150</v>
      </c>
      <c r="X26" s="141">
        <v>149</v>
      </c>
      <c r="Y26" s="170">
        <v>143</v>
      </c>
      <c r="Z26" s="176">
        <v>147</v>
      </c>
      <c r="AA26" s="124">
        <v>3055</v>
      </c>
      <c r="AB26" s="104">
        <v>2881</v>
      </c>
      <c r="AC26" s="143">
        <v>2764</v>
      </c>
      <c r="AD26" s="144">
        <v>2436</v>
      </c>
      <c r="AE26" s="142">
        <v>2237</v>
      </c>
      <c r="AF26" s="141">
        <v>2403</v>
      </c>
      <c r="AG26" s="166">
        <v>2179</v>
      </c>
      <c r="AH26" s="181">
        <v>2093</v>
      </c>
      <c r="AI26" s="124">
        <v>11236</v>
      </c>
      <c r="AJ26" s="144">
        <v>10883</v>
      </c>
      <c r="AK26" s="143">
        <v>10366</v>
      </c>
      <c r="AL26" s="144">
        <v>10016</v>
      </c>
      <c r="AM26" s="142">
        <v>9923</v>
      </c>
      <c r="AN26" s="141">
        <v>9786</v>
      </c>
      <c r="AO26" s="166">
        <v>9170</v>
      </c>
      <c r="AP26" s="184">
        <v>9370</v>
      </c>
      <c r="AQ26" s="124">
        <v>51145</v>
      </c>
      <c r="AR26" s="144">
        <v>52014</v>
      </c>
      <c r="AS26" s="143">
        <v>51115</v>
      </c>
      <c r="AT26" s="144">
        <v>52762</v>
      </c>
      <c r="AU26" s="142">
        <v>53505</v>
      </c>
      <c r="AV26" s="141">
        <v>52665</v>
      </c>
      <c r="AW26" s="166">
        <v>51686</v>
      </c>
      <c r="AX26" s="184">
        <v>53717</v>
      </c>
      <c r="BE26" s="31"/>
      <c r="BF26" s="31"/>
      <c r="BG26" s="31"/>
      <c r="BH26" s="31"/>
      <c r="BI26" s="31"/>
      <c r="BJ26" s="31"/>
    </row>
    <row r="27" spans="1:62" x14ac:dyDescent="0.25">
      <c r="A27" s="94" t="s">
        <v>46</v>
      </c>
      <c r="B27" s="91" t="s">
        <v>47</v>
      </c>
      <c r="C27" s="113">
        <v>0</v>
      </c>
      <c r="D27" s="144">
        <v>0</v>
      </c>
      <c r="E27" s="143">
        <v>1</v>
      </c>
      <c r="F27" s="144">
        <v>0</v>
      </c>
      <c r="G27" s="142">
        <v>0</v>
      </c>
      <c r="H27" s="141">
        <v>0</v>
      </c>
      <c r="I27" s="10">
        <v>0</v>
      </c>
      <c r="J27" s="344">
        <v>0</v>
      </c>
      <c r="K27" s="113">
        <v>2</v>
      </c>
      <c r="L27" s="144">
        <v>1</v>
      </c>
      <c r="M27" s="143">
        <v>0</v>
      </c>
      <c r="N27" s="144">
        <v>1</v>
      </c>
      <c r="O27" s="142">
        <v>3</v>
      </c>
      <c r="P27" s="141">
        <v>2</v>
      </c>
      <c r="Q27" s="173">
        <v>2</v>
      </c>
      <c r="R27" s="344">
        <v>1</v>
      </c>
      <c r="S27" s="113">
        <v>2</v>
      </c>
      <c r="T27" s="144">
        <v>0</v>
      </c>
      <c r="U27" s="143">
        <v>1</v>
      </c>
      <c r="V27" s="144">
        <v>0</v>
      </c>
      <c r="W27" s="142">
        <v>0</v>
      </c>
      <c r="X27" s="141">
        <v>0</v>
      </c>
      <c r="Y27" s="170">
        <v>0</v>
      </c>
      <c r="Z27" s="176">
        <v>0</v>
      </c>
      <c r="AA27" s="124">
        <v>1</v>
      </c>
      <c r="AB27" s="104">
        <v>1</v>
      </c>
      <c r="AC27" s="143">
        <v>9</v>
      </c>
      <c r="AD27" s="144">
        <v>0</v>
      </c>
      <c r="AE27" s="142">
        <v>2</v>
      </c>
      <c r="AF27" s="141">
        <v>1</v>
      </c>
      <c r="AG27" s="166">
        <v>2</v>
      </c>
      <c r="AH27" s="181">
        <v>4</v>
      </c>
      <c r="AI27" s="124">
        <v>2</v>
      </c>
      <c r="AJ27" s="144">
        <v>4</v>
      </c>
      <c r="AK27" s="143">
        <v>26</v>
      </c>
      <c r="AL27" s="144">
        <v>2</v>
      </c>
      <c r="AM27" s="142">
        <v>2</v>
      </c>
      <c r="AN27" s="141">
        <v>1</v>
      </c>
      <c r="AO27" s="166">
        <v>2</v>
      </c>
      <c r="AP27" s="184">
        <v>2</v>
      </c>
      <c r="AQ27" s="124">
        <v>2</v>
      </c>
      <c r="AR27" s="144">
        <v>8</v>
      </c>
      <c r="AS27" s="143">
        <v>90</v>
      </c>
      <c r="AT27" s="144">
        <v>3</v>
      </c>
      <c r="AU27" s="142">
        <v>13</v>
      </c>
      <c r="AV27" s="141">
        <v>1</v>
      </c>
      <c r="AW27" s="166">
        <v>4</v>
      </c>
      <c r="AX27" s="184">
        <v>3</v>
      </c>
      <c r="BF27" s="31"/>
      <c r="BH27" s="31"/>
      <c r="BI27" s="31"/>
      <c r="BJ27" s="31"/>
    </row>
    <row r="28" spans="1:62" x14ac:dyDescent="0.25">
      <c r="A28" s="94" t="s">
        <v>48</v>
      </c>
      <c r="B28" s="91" t="s">
        <v>49</v>
      </c>
      <c r="C28" s="113">
        <v>0</v>
      </c>
      <c r="D28" s="144">
        <v>0</v>
      </c>
      <c r="E28" s="143">
        <v>0</v>
      </c>
      <c r="F28" s="144">
        <v>0</v>
      </c>
      <c r="G28" s="142">
        <v>0</v>
      </c>
      <c r="H28" s="141">
        <v>0</v>
      </c>
      <c r="I28" s="10">
        <v>1</v>
      </c>
      <c r="J28" s="344">
        <v>0</v>
      </c>
      <c r="K28" s="113">
        <v>2</v>
      </c>
      <c r="L28" s="144">
        <v>2</v>
      </c>
      <c r="M28" s="143">
        <v>4</v>
      </c>
      <c r="N28" s="144">
        <v>3</v>
      </c>
      <c r="O28" s="142">
        <v>0</v>
      </c>
      <c r="P28" s="141">
        <v>0</v>
      </c>
      <c r="Q28" s="173">
        <v>3</v>
      </c>
      <c r="R28" s="344">
        <v>1</v>
      </c>
      <c r="S28" s="113">
        <v>1</v>
      </c>
      <c r="T28" s="144">
        <v>0</v>
      </c>
      <c r="U28" s="143">
        <v>0</v>
      </c>
      <c r="V28" s="144">
        <v>1</v>
      </c>
      <c r="W28" s="142">
        <v>0</v>
      </c>
      <c r="X28" s="141">
        <v>1</v>
      </c>
      <c r="Y28" s="170">
        <v>0</v>
      </c>
      <c r="Z28" s="176">
        <v>0</v>
      </c>
      <c r="AA28" s="124">
        <v>40</v>
      </c>
      <c r="AB28" s="104">
        <v>29</v>
      </c>
      <c r="AC28" s="143">
        <v>27</v>
      </c>
      <c r="AD28" s="144">
        <v>24</v>
      </c>
      <c r="AE28" s="142">
        <v>12</v>
      </c>
      <c r="AF28" s="141">
        <v>16</v>
      </c>
      <c r="AG28" s="166">
        <v>16</v>
      </c>
      <c r="AH28" s="181">
        <v>16</v>
      </c>
      <c r="AI28" s="124">
        <v>165</v>
      </c>
      <c r="AJ28" s="144">
        <v>140</v>
      </c>
      <c r="AK28" s="143">
        <v>112</v>
      </c>
      <c r="AL28" s="144">
        <v>132</v>
      </c>
      <c r="AM28" s="142">
        <v>133</v>
      </c>
      <c r="AN28" s="141">
        <v>71</v>
      </c>
      <c r="AO28" s="166">
        <v>80</v>
      </c>
      <c r="AP28" s="184">
        <v>74</v>
      </c>
      <c r="AQ28" s="124">
        <v>410</v>
      </c>
      <c r="AR28" s="144">
        <v>385</v>
      </c>
      <c r="AS28" s="143">
        <v>394</v>
      </c>
      <c r="AT28" s="144">
        <v>424</v>
      </c>
      <c r="AU28" s="142">
        <v>444</v>
      </c>
      <c r="AV28" s="141">
        <v>416</v>
      </c>
      <c r="AW28" s="166">
        <v>343</v>
      </c>
      <c r="AX28" s="184">
        <v>324</v>
      </c>
      <c r="BF28" s="31"/>
      <c r="BH28" s="31"/>
      <c r="BI28" s="31"/>
      <c r="BJ28" s="31"/>
    </row>
    <row r="29" spans="1:62" ht="25.5" x14ac:dyDescent="0.25">
      <c r="A29" s="94" t="s">
        <v>50</v>
      </c>
      <c r="B29" s="93" t="s">
        <v>179</v>
      </c>
      <c r="C29" s="113">
        <v>0</v>
      </c>
      <c r="D29" s="144">
        <v>2</v>
      </c>
      <c r="E29" s="143">
        <v>0</v>
      </c>
      <c r="F29" s="87">
        <v>0</v>
      </c>
      <c r="G29" s="142">
        <v>0</v>
      </c>
      <c r="H29" s="141">
        <v>0</v>
      </c>
      <c r="I29" s="10">
        <v>0</v>
      </c>
      <c r="J29" s="344">
        <v>0</v>
      </c>
      <c r="K29" s="113">
        <v>5</v>
      </c>
      <c r="L29" s="144">
        <v>12</v>
      </c>
      <c r="M29" s="143">
        <v>13</v>
      </c>
      <c r="N29" s="87">
        <v>12</v>
      </c>
      <c r="O29" s="142">
        <v>4</v>
      </c>
      <c r="P29" s="141">
        <v>17</v>
      </c>
      <c r="Q29" s="173">
        <v>11</v>
      </c>
      <c r="R29" s="344">
        <v>5</v>
      </c>
      <c r="S29" s="113">
        <v>19</v>
      </c>
      <c r="T29" s="144">
        <v>15</v>
      </c>
      <c r="U29" s="143">
        <v>18</v>
      </c>
      <c r="V29" s="87">
        <v>24</v>
      </c>
      <c r="W29" s="142">
        <v>20</v>
      </c>
      <c r="X29" s="141">
        <v>16</v>
      </c>
      <c r="Y29" s="170">
        <v>14</v>
      </c>
      <c r="Z29" s="176">
        <v>19</v>
      </c>
      <c r="AA29" s="124">
        <v>694</v>
      </c>
      <c r="AB29" s="104">
        <v>602</v>
      </c>
      <c r="AC29" s="143">
        <v>519</v>
      </c>
      <c r="AD29" s="87">
        <v>464</v>
      </c>
      <c r="AE29" s="142">
        <v>441</v>
      </c>
      <c r="AF29" s="141">
        <v>537</v>
      </c>
      <c r="AG29" s="166">
        <v>404</v>
      </c>
      <c r="AH29" s="181">
        <v>389</v>
      </c>
      <c r="AI29" s="124">
        <v>2260</v>
      </c>
      <c r="AJ29" s="144">
        <v>2142</v>
      </c>
      <c r="AK29" s="143">
        <v>1973</v>
      </c>
      <c r="AL29" s="87">
        <v>1873</v>
      </c>
      <c r="AM29" s="142">
        <v>1881</v>
      </c>
      <c r="AN29" s="141">
        <v>1856</v>
      </c>
      <c r="AO29" s="166">
        <v>1827</v>
      </c>
      <c r="AP29" s="184">
        <v>1888</v>
      </c>
      <c r="AQ29" s="124">
        <v>7233</v>
      </c>
      <c r="AR29" s="144">
        <v>7773</v>
      </c>
      <c r="AS29" s="143">
        <v>7849</v>
      </c>
      <c r="AT29" s="87">
        <v>7825</v>
      </c>
      <c r="AU29" s="142">
        <v>8030</v>
      </c>
      <c r="AV29" s="141">
        <v>7779</v>
      </c>
      <c r="AW29" s="166">
        <v>8515</v>
      </c>
      <c r="AX29" s="184">
        <v>8398</v>
      </c>
      <c r="BF29" s="31"/>
      <c r="BG29" s="31"/>
      <c r="BH29" s="31"/>
      <c r="BI29" s="31"/>
      <c r="BJ29" s="31"/>
    </row>
    <row r="30" spans="1:62" x14ac:dyDescent="0.25">
      <c r="A30" s="94" t="s">
        <v>52</v>
      </c>
      <c r="B30" s="91" t="s">
        <v>53</v>
      </c>
      <c r="C30" s="116" t="s">
        <v>178</v>
      </c>
      <c r="D30" s="144" t="s">
        <v>178</v>
      </c>
      <c r="E30" s="143" t="s">
        <v>178</v>
      </c>
      <c r="F30" s="144" t="s">
        <v>178</v>
      </c>
      <c r="G30" s="142" t="s">
        <v>178</v>
      </c>
      <c r="H30" s="141" t="s">
        <v>178</v>
      </c>
      <c r="I30" s="141" t="s">
        <v>178</v>
      </c>
      <c r="J30" s="345" t="s">
        <v>178</v>
      </c>
      <c r="K30" s="116" t="s">
        <v>178</v>
      </c>
      <c r="L30" s="144" t="s">
        <v>178</v>
      </c>
      <c r="M30" s="143" t="s">
        <v>178</v>
      </c>
      <c r="N30" s="144" t="s">
        <v>178</v>
      </c>
      <c r="O30" s="142" t="s">
        <v>178</v>
      </c>
      <c r="P30" s="141" t="s">
        <v>178</v>
      </c>
      <c r="Q30" s="98" t="s">
        <v>178</v>
      </c>
      <c r="R30" s="345" t="s">
        <v>178</v>
      </c>
      <c r="S30" s="116" t="s">
        <v>178</v>
      </c>
      <c r="T30" s="144" t="s">
        <v>178</v>
      </c>
      <c r="U30" s="143" t="s">
        <v>178</v>
      </c>
      <c r="V30" s="144" t="s">
        <v>178</v>
      </c>
      <c r="W30" s="142" t="s">
        <v>178</v>
      </c>
      <c r="X30" s="141" t="s">
        <v>178</v>
      </c>
      <c r="Y30" s="98" t="s">
        <v>178</v>
      </c>
      <c r="Z30" s="115" t="s">
        <v>178</v>
      </c>
      <c r="AA30" s="124">
        <v>98</v>
      </c>
      <c r="AB30" s="104">
        <v>122</v>
      </c>
      <c r="AC30" s="143">
        <v>113</v>
      </c>
      <c r="AD30" s="144">
        <v>92</v>
      </c>
      <c r="AE30" s="142">
        <v>103</v>
      </c>
      <c r="AF30" s="141">
        <v>93</v>
      </c>
      <c r="AG30" s="166">
        <v>86</v>
      </c>
      <c r="AH30" s="181">
        <v>98</v>
      </c>
      <c r="AI30" s="124">
        <v>769</v>
      </c>
      <c r="AJ30" s="144">
        <v>703</v>
      </c>
      <c r="AK30" s="143">
        <v>634</v>
      </c>
      <c r="AL30" s="144">
        <v>709</v>
      </c>
      <c r="AM30" s="142">
        <v>691</v>
      </c>
      <c r="AN30" s="141">
        <v>741</v>
      </c>
      <c r="AO30" s="166">
        <v>734</v>
      </c>
      <c r="AP30" s="184">
        <v>691</v>
      </c>
      <c r="AQ30" s="124">
        <v>2978</v>
      </c>
      <c r="AR30" s="144">
        <v>2809</v>
      </c>
      <c r="AS30" s="143">
        <v>2411</v>
      </c>
      <c r="AT30" s="144">
        <v>2621</v>
      </c>
      <c r="AU30" s="142">
        <v>2690</v>
      </c>
      <c r="AV30" s="141">
        <v>2702</v>
      </c>
      <c r="AW30" s="166">
        <v>2738</v>
      </c>
      <c r="AX30" s="184">
        <v>2527</v>
      </c>
      <c r="BH30" s="31"/>
      <c r="BI30" s="31"/>
      <c r="BJ30" s="31"/>
    </row>
    <row r="31" spans="1:62" x14ac:dyDescent="0.25">
      <c r="A31" s="94" t="s">
        <v>54</v>
      </c>
      <c r="B31" s="91" t="s">
        <v>55</v>
      </c>
      <c r="C31" s="116" t="s">
        <v>176</v>
      </c>
      <c r="D31" s="144" t="s">
        <v>176</v>
      </c>
      <c r="E31" s="143" t="s">
        <v>176</v>
      </c>
      <c r="F31" s="144" t="s">
        <v>176</v>
      </c>
      <c r="G31" s="142" t="s">
        <v>176</v>
      </c>
      <c r="H31" s="141" t="s">
        <v>176</v>
      </c>
      <c r="I31" s="141" t="s">
        <v>176</v>
      </c>
      <c r="J31" s="345" t="s">
        <v>176</v>
      </c>
      <c r="K31" s="116" t="s">
        <v>176</v>
      </c>
      <c r="L31" s="144" t="s">
        <v>176</v>
      </c>
      <c r="M31" s="143" t="s">
        <v>176</v>
      </c>
      <c r="N31" s="144" t="s">
        <v>176</v>
      </c>
      <c r="O31" s="142" t="s">
        <v>176</v>
      </c>
      <c r="P31" s="141" t="s">
        <v>176</v>
      </c>
      <c r="Q31" s="98" t="s">
        <v>176</v>
      </c>
      <c r="R31" s="345" t="s">
        <v>176</v>
      </c>
      <c r="S31" s="116" t="s">
        <v>176</v>
      </c>
      <c r="T31" s="144" t="s">
        <v>176</v>
      </c>
      <c r="U31" s="143" t="s">
        <v>176</v>
      </c>
      <c r="V31" s="144" t="s">
        <v>176</v>
      </c>
      <c r="W31" s="142" t="s">
        <v>176</v>
      </c>
      <c r="X31" s="141" t="s">
        <v>176</v>
      </c>
      <c r="Y31" s="98" t="s">
        <v>176</v>
      </c>
      <c r="Z31" s="115" t="s">
        <v>176</v>
      </c>
      <c r="AA31" s="124">
        <v>1</v>
      </c>
      <c r="AB31" s="104">
        <v>0</v>
      </c>
      <c r="AC31" s="143">
        <v>4</v>
      </c>
      <c r="AD31" s="144">
        <v>6</v>
      </c>
      <c r="AE31" s="142">
        <v>5</v>
      </c>
      <c r="AF31" s="141">
        <v>3</v>
      </c>
      <c r="AG31" s="166">
        <v>2</v>
      </c>
      <c r="AH31" s="181">
        <v>0</v>
      </c>
      <c r="AI31" s="124">
        <v>16</v>
      </c>
      <c r="AJ31" s="144">
        <v>17</v>
      </c>
      <c r="AK31" s="143">
        <v>18</v>
      </c>
      <c r="AL31" s="144">
        <v>14</v>
      </c>
      <c r="AM31" s="142">
        <v>20</v>
      </c>
      <c r="AN31" s="141">
        <v>11</v>
      </c>
      <c r="AO31" s="166">
        <v>13</v>
      </c>
      <c r="AP31" s="184">
        <v>5</v>
      </c>
      <c r="AQ31" s="124">
        <v>72</v>
      </c>
      <c r="AR31" s="144">
        <v>91</v>
      </c>
      <c r="AS31" s="143">
        <v>96</v>
      </c>
      <c r="AT31" s="144">
        <v>89</v>
      </c>
      <c r="AU31" s="142">
        <v>82</v>
      </c>
      <c r="AV31" s="141">
        <v>92</v>
      </c>
      <c r="AW31" s="166">
        <v>35</v>
      </c>
      <c r="AX31" s="184">
        <v>30</v>
      </c>
      <c r="BI31" s="31"/>
      <c r="BJ31" s="31"/>
    </row>
    <row r="32" spans="1:62" x14ac:dyDescent="0.25">
      <c r="A32" s="94" t="s">
        <v>56</v>
      </c>
      <c r="B32" s="91" t="s">
        <v>57</v>
      </c>
      <c r="C32" s="116" t="s">
        <v>178</v>
      </c>
      <c r="D32" s="144" t="s">
        <v>178</v>
      </c>
      <c r="E32" s="143" t="s">
        <v>178</v>
      </c>
      <c r="F32" s="144" t="s">
        <v>178</v>
      </c>
      <c r="G32" s="142" t="s">
        <v>178</v>
      </c>
      <c r="H32" s="141" t="s">
        <v>178</v>
      </c>
      <c r="I32" s="141" t="s">
        <v>178</v>
      </c>
      <c r="J32" s="345" t="s">
        <v>178</v>
      </c>
      <c r="K32" s="116" t="s">
        <v>178</v>
      </c>
      <c r="L32" s="144" t="s">
        <v>178</v>
      </c>
      <c r="M32" s="143" t="s">
        <v>178</v>
      </c>
      <c r="N32" s="144" t="s">
        <v>178</v>
      </c>
      <c r="O32" s="142" t="s">
        <v>178</v>
      </c>
      <c r="P32" s="141" t="s">
        <v>178</v>
      </c>
      <c r="Q32" s="98" t="s">
        <v>178</v>
      </c>
      <c r="R32" s="345" t="s">
        <v>178</v>
      </c>
      <c r="S32" s="116" t="s">
        <v>178</v>
      </c>
      <c r="T32" s="144" t="s">
        <v>178</v>
      </c>
      <c r="U32" s="143" t="s">
        <v>178</v>
      </c>
      <c r="V32" s="144" t="s">
        <v>178</v>
      </c>
      <c r="W32" s="142" t="s">
        <v>178</v>
      </c>
      <c r="X32" s="141" t="s">
        <v>178</v>
      </c>
      <c r="Y32" s="98" t="s">
        <v>178</v>
      </c>
      <c r="Z32" s="115" t="s">
        <v>178</v>
      </c>
      <c r="AA32" s="124">
        <v>139</v>
      </c>
      <c r="AB32" s="104">
        <v>127</v>
      </c>
      <c r="AC32" s="143">
        <v>138</v>
      </c>
      <c r="AD32" s="144">
        <v>161</v>
      </c>
      <c r="AE32" s="142">
        <v>111</v>
      </c>
      <c r="AF32" s="141">
        <v>118</v>
      </c>
      <c r="AG32" s="166">
        <v>106</v>
      </c>
      <c r="AH32" s="181">
        <v>106</v>
      </c>
      <c r="AI32" s="124">
        <v>1574</v>
      </c>
      <c r="AJ32" s="144">
        <v>1338</v>
      </c>
      <c r="AK32" s="143">
        <v>1201</v>
      </c>
      <c r="AL32" s="144">
        <v>1483</v>
      </c>
      <c r="AM32" s="142">
        <v>1454</v>
      </c>
      <c r="AN32" s="141">
        <v>1361</v>
      </c>
      <c r="AO32" s="166">
        <v>1238</v>
      </c>
      <c r="AP32" s="184">
        <v>1593</v>
      </c>
      <c r="AQ32" s="124">
        <v>6441</v>
      </c>
      <c r="AR32" s="144">
        <v>5891</v>
      </c>
      <c r="AS32" s="143">
        <v>5543</v>
      </c>
      <c r="AT32" s="144">
        <v>6033</v>
      </c>
      <c r="AU32" s="142">
        <v>6041</v>
      </c>
      <c r="AV32" s="141">
        <v>6060</v>
      </c>
      <c r="AW32" s="166">
        <v>5555</v>
      </c>
      <c r="AX32" s="184">
        <v>6964</v>
      </c>
      <c r="BH32" s="31"/>
      <c r="BI32" s="31"/>
      <c r="BJ32" s="31"/>
    </row>
    <row r="33" spans="1:62" x14ac:dyDescent="0.25">
      <c r="A33" s="94" t="s">
        <v>58</v>
      </c>
      <c r="B33" s="91" t="s">
        <v>59</v>
      </c>
      <c r="C33" s="116" t="s">
        <v>178</v>
      </c>
      <c r="D33" s="144" t="s">
        <v>178</v>
      </c>
      <c r="E33" s="143" t="s">
        <v>178</v>
      </c>
      <c r="F33" s="144" t="s">
        <v>178</v>
      </c>
      <c r="G33" s="142" t="s">
        <v>178</v>
      </c>
      <c r="H33" s="141" t="s">
        <v>178</v>
      </c>
      <c r="I33" s="141" t="s">
        <v>178</v>
      </c>
      <c r="J33" s="345" t="s">
        <v>178</v>
      </c>
      <c r="K33" s="116" t="s">
        <v>178</v>
      </c>
      <c r="L33" s="144" t="s">
        <v>178</v>
      </c>
      <c r="M33" s="143" t="s">
        <v>178</v>
      </c>
      <c r="N33" s="144" t="s">
        <v>178</v>
      </c>
      <c r="O33" s="142" t="s">
        <v>178</v>
      </c>
      <c r="P33" s="141" t="s">
        <v>178</v>
      </c>
      <c r="Q33" s="98" t="s">
        <v>178</v>
      </c>
      <c r="R33" s="345" t="s">
        <v>178</v>
      </c>
      <c r="S33" s="116" t="s">
        <v>178</v>
      </c>
      <c r="T33" s="144" t="s">
        <v>178</v>
      </c>
      <c r="U33" s="143" t="s">
        <v>178</v>
      </c>
      <c r="V33" s="144" t="s">
        <v>178</v>
      </c>
      <c r="W33" s="142" t="s">
        <v>178</v>
      </c>
      <c r="X33" s="141" t="s">
        <v>178</v>
      </c>
      <c r="Y33" s="98" t="s">
        <v>178</v>
      </c>
      <c r="Z33" s="115" t="s">
        <v>178</v>
      </c>
      <c r="AA33" s="124">
        <v>100</v>
      </c>
      <c r="AB33" s="104">
        <v>133</v>
      </c>
      <c r="AC33" s="143">
        <v>109</v>
      </c>
      <c r="AD33" s="144">
        <v>65</v>
      </c>
      <c r="AE33" s="142">
        <v>59</v>
      </c>
      <c r="AF33" s="141">
        <v>77</v>
      </c>
      <c r="AG33" s="166">
        <v>48</v>
      </c>
      <c r="AH33" s="181">
        <v>37</v>
      </c>
      <c r="AI33" s="124">
        <v>1236</v>
      </c>
      <c r="AJ33" s="144">
        <v>1382</v>
      </c>
      <c r="AK33" s="143">
        <v>1153</v>
      </c>
      <c r="AL33" s="144">
        <v>849</v>
      </c>
      <c r="AM33" s="142">
        <v>885</v>
      </c>
      <c r="AN33" s="141">
        <v>755</v>
      </c>
      <c r="AO33" s="166">
        <v>597</v>
      </c>
      <c r="AP33" s="184">
        <v>593</v>
      </c>
      <c r="AQ33" s="124">
        <v>9477</v>
      </c>
      <c r="AR33" s="144">
        <v>9342</v>
      </c>
      <c r="AS33" s="143">
        <v>8787</v>
      </c>
      <c r="AT33" s="144">
        <v>8352</v>
      </c>
      <c r="AU33" s="142">
        <v>7919</v>
      </c>
      <c r="AV33" s="141">
        <v>7075</v>
      </c>
      <c r="AW33" s="166">
        <v>6228</v>
      </c>
      <c r="AX33" s="184">
        <v>6868</v>
      </c>
      <c r="BH33" s="31"/>
      <c r="BI33" s="31"/>
      <c r="BJ33" s="31"/>
    </row>
    <row r="34" spans="1:62" x14ac:dyDescent="0.25">
      <c r="A34" s="94" t="s">
        <v>60</v>
      </c>
      <c r="B34" s="91" t="s">
        <v>61</v>
      </c>
      <c r="C34" s="113">
        <v>2</v>
      </c>
      <c r="D34" s="87">
        <v>0</v>
      </c>
      <c r="E34" s="106">
        <v>8</v>
      </c>
      <c r="F34" s="144">
        <v>5</v>
      </c>
      <c r="G34" s="142">
        <v>4</v>
      </c>
      <c r="H34" s="141">
        <v>7</v>
      </c>
      <c r="I34" s="10">
        <v>4</v>
      </c>
      <c r="J34" s="344">
        <v>3</v>
      </c>
      <c r="K34" s="113">
        <v>13</v>
      </c>
      <c r="L34" s="87">
        <v>3</v>
      </c>
      <c r="M34" s="106">
        <v>12</v>
      </c>
      <c r="N34" s="144">
        <v>9</v>
      </c>
      <c r="O34" s="142">
        <v>12</v>
      </c>
      <c r="P34" s="141">
        <v>10</v>
      </c>
      <c r="Q34" s="173">
        <v>11</v>
      </c>
      <c r="R34" s="344">
        <v>11</v>
      </c>
      <c r="S34" s="113">
        <v>6</v>
      </c>
      <c r="T34" s="87">
        <v>5</v>
      </c>
      <c r="U34" s="106">
        <v>5</v>
      </c>
      <c r="V34" s="144">
        <v>6</v>
      </c>
      <c r="W34" s="142">
        <v>2</v>
      </c>
      <c r="X34" s="141">
        <v>10</v>
      </c>
      <c r="Y34" s="170">
        <v>4</v>
      </c>
      <c r="Z34" s="176">
        <v>3</v>
      </c>
      <c r="AA34" s="124">
        <v>289</v>
      </c>
      <c r="AB34" s="147">
        <v>285</v>
      </c>
      <c r="AC34" s="106">
        <v>318</v>
      </c>
      <c r="AD34" s="144">
        <v>307</v>
      </c>
      <c r="AE34" s="142">
        <v>327</v>
      </c>
      <c r="AF34" s="141">
        <v>380</v>
      </c>
      <c r="AG34" s="166">
        <v>340</v>
      </c>
      <c r="AH34" s="181">
        <v>329</v>
      </c>
      <c r="AI34" s="124">
        <v>1646</v>
      </c>
      <c r="AJ34" s="87">
        <v>1587</v>
      </c>
      <c r="AK34" s="106">
        <v>1546</v>
      </c>
      <c r="AL34" s="144">
        <v>1800</v>
      </c>
      <c r="AM34" s="142">
        <v>1613</v>
      </c>
      <c r="AN34" s="141">
        <v>1709</v>
      </c>
      <c r="AO34" s="166">
        <v>1548</v>
      </c>
      <c r="AP34" s="184">
        <v>1489</v>
      </c>
      <c r="AQ34" s="124">
        <v>11907</v>
      </c>
      <c r="AR34" s="87">
        <v>12196</v>
      </c>
      <c r="AS34" s="106">
        <v>12146</v>
      </c>
      <c r="AT34" s="144">
        <v>12553</v>
      </c>
      <c r="AU34" s="142">
        <v>12482</v>
      </c>
      <c r="AV34" s="141">
        <v>12396</v>
      </c>
      <c r="AW34" s="166">
        <v>12275</v>
      </c>
      <c r="AX34" s="184">
        <v>12044</v>
      </c>
      <c r="BE34" s="31"/>
      <c r="BF34" s="31"/>
      <c r="BG34" s="31"/>
      <c r="BH34" s="31"/>
      <c r="BI34" s="31"/>
      <c r="BJ34" s="31"/>
    </row>
    <row r="35" spans="1:62" x14ac:dyDescent="0.25">
      <c r="A35" s="94" t="s">
        <v>62</v>
      </c>
      <c r="B35" s="92" t="s">
        <v>63</v>
      </c>
      <c r="C35" s="116" t="s">
        <v>178</v>
      </c>
      <c r="D35" s="144" t="s">
        <v>178</v>
      </c>
      <c r="E35" s="143" t="s">
        <v>178</v>
      </c>
      <c r="F35" s="144" t="s">
        <v>178</v>
      </c>
      <c r="G35" s="142" t="s">
        <v>178</v>
      </c>
      <c r="H35" s="141" t="s">
        <v>178</v>
      </c>
      <c r="I35" s="141" t="s">
        <v>178</v>
      </c>
      <c r="J35" s="345" t="s">
        <v>178</v>
      </c>
      <c r="K35" s="116" t="s">
        <v>176</v>
      </c>
      <c r="L35" s="144" t="s">
        <v>176</v>
      </c>
      <c r="M35" s="107" t="s">
        <v>176</v>
      </c>
      <c r="N35" s="35" t="s">
        <v>176</v>
      </c>
      <c r="O35" s="100" t="s">
        <v>176</v>
      </c>
      <c r="P35" s="17" t="s">
        <v>176</v>
      </c>
      <c r="Q35" s="99" t="s">
        <v>176</v>
      </c>
      <c r="R35" s="349" t="s">
        <v>176</v>
      </c>
      <c r="S35" s="116" t="s">
        <v>176</v>
      </c>
      <c r="T35" s="144" t="s">
        <v>176</v>
      </c>
      <c r="U35" s="107" t="s">
        <v>176</v>
      </c>
      <c r="V35" s="35" t="s">
        <v>176</v>
      </c>
      <c r="W35" s="100" t="s">
        <v>176</v>
      </c>
      <c r="X35" s="17" t="s">
        <v>176</v>
      </c>
      <c r="Y35" s="99" t="s">
        <v>176</v>
      </c>
      <c r="Z35" s="122" t="s">
        <v>176</v>
      </c>
      <c r="AA35" s="124">
        <v>49</v>
      </c>
      <c r="AB35" s="104">
        <v>40</v>
      </c>
      <c r="AC35" s="143">
        <v>48</v>
      </c>
      <c r="AD35" s="144">
        <v>38</v>
      </c>
      <c r="AE35" s="142">
        <v>41</v>
      </c>
      <c r="AF35" s="141">
        <v>45</v>
      </c>
      <c r="AG35" s="166">
        <v>39</v>
      </c>
      <c r="AH35" s="181">
        <v>37</v>
      </c>
      <c r="AI35" s="124">
        <v>80</v>
      </c>
      <c r="AJ35" s="144">
        <v>77</v>
      </c>
      <c r="AK35" s="143">
        <v>90</v>
      </c>
      <c r="AL35" s="144">
        <v>65</v>
      </c>
      <c r="AM35" s="142">
        <v>83</v>
      </c>
      <c r="AN35" s="141">
        <v>60</v>
      </c>
      <c r="AO35" s="166">
        <v>87</v>
      </c>
      <c r="AP35" s="184">
        <v>65</v>
      </c>
      <c r="AQ35" s="124">
        <v>115</v>
      </c>
      <c r="AR35" s="144">
        <v>124</v>
      </c>
      <c r="AS35" s="143">
        <v>117</v>
      </c>
      <c r="AT35" s="144">
        <v>116</v>
      </c>
      <c r="AU35" s="142">
        <v>107</v>
      </c>
      <c r="AV35" s="141">
        <v>102</v>
      </c>
      <c r="AW35" s="166">
        <v>110</v>
      </c>
      <c r="AX35" s="184">
        <v>101</v>
      </c>
      <c r="BH35" s="31"/>
      <c r="BI35" s="31"/>
      <c r="BJ35" s="31"/>
    </row>
    <row r="36" spans="1:62" x14ac:dyDescent="0.25">
      <c r="A36" s="94" t="s">
        <v>64</v>
      </c>
      <c r="B36" s="92" t="s">
        <v>65</v>
      </c>
      <c r="C36" s="116" t="s">
        <v>176</v>
      </c>
      <c r="D36" s="144" t="s">
        <v>176</v>
      </c>
      <c r="E36" s="143" t="s">
        <v>176</v>
      </c>
      <c r="F36" s="144" t="s">
        <v>176</v>
      </c>
      <c r="G36" s="142" t="s">
        <v>176</v>
      </c>
      <c r="H36" s="141" t="s">
        <v>176</v>
      </c>
      <c r="I36" s="141" t="s">
        <v>176</v>
      </c>
      <c r="J36" s="345" t="s">
        <v>176</v>
      </c>
      <c r="K36" s="116" t="s">
        <v>176</v>
      </c>
      <c r="L36" s="144" t="s">
        <v>176</v>
      </c>
      <c r="M36" s="143" t="s">
        <v>176</v>
      </c>
      <c r="N36" s="144" t="s">
        <v>176</v>
      </c>
      <c r="O36" s="142" t="s">
        <v>176</v>
      </c>
      <c r="P36" s="141" t="s">
        <v>176</v>
      </c>
      <c r="Q36" s="98" t="s">
        <v>176</v>
      </c>
      <c r="R36" s="345" t="s">
        <v>176</v>
      </c>
      <c r="S36" s="116" t="s">
        <v>176</v>
      </c>
      <c r="T36" s="144" t="s">
        <v>176</v>
      </c>
      <c r="U36" s="143" t="s">
        <v>176</v>
      </c>
      <c r="V36" s="144" t="s">
        <v>176</v>
      </c>
      <c r="W36" s="142" t="s">
        <v>176</v>
      </c>
      <c r="X36" s="141" t="s">
        <v>176</v>
      </c>
      <c r="Y36" s="98" t="s">
        <v>176</v>
      </c>
      <c r="Z36" s="115" t="s">
        <v>176</v>
      </c>
      <c r="AA36" s="124">
        <v>36</v>
      </c>
      <c r="AB36" s="104">
        <v>42</v>
      </c>
      <c r="AC36" s="143">
        <v>47</v>
      </c>
      <c r="AD36" s="144">
        <v>56</v>
      </c>
      <c r="AE36" s="142">
        <v>52</v>
      </c>
      <c r="AF36" s="141">
        <v>59</v>
      </c>
      <c r="AG36" s="166">
        <v>62</v>
      </c>
      <c r="AH36" s="181">
        <v>44</v>
      </c>
      <c r="AI36" s="124">
        <v>211</v>
      </c>
      <c r="AJ36" s="144">
        <v>208</v>
      </c>
      <c r="AK36" s="143">
        <v>181</v>
      </c>
      <c r="AL36" s="144">
        <v>223</v>
      </c>
      <c r="AM36" s="142">
        <v>204</v>
      </c>
      <c r="AN36" s="141">
        <v>217</v>
      </c>
      <c r="AO36" s="166">
        <v>197</v>
      </c>
      <c r="AP36" s="184">
        <v>176</v>
      </c>
      <c r="AQ36" s="124">
        <v>669</v>
      </c>
      <c r="AR36" s="144">
        <v>688</v>
      </c>
      <c r="AS36" s="143">
        <v>701</v>
      </c>
      <c r="AT36" s="144">
        <v>594</v>
      </c>
      <c r="AU36" s="142">
        <v>629</v>
      </c>
      <c r="AV36" s="141">
        <v>621</v>
      </c>
      <c r="AW36" s="166">
        <v>608</v>
      </c>
      <c r="AX36" s="184">
        <v>582</v>
      </c>
      <c r="BH36" s="31"/>
      <c r="BI36" s="31"/>
      <c r="BJ36" s="31"/>
    </row>
    <row r="37" spans="1:62" x14ac:dyDescent="0.25">
      <c r="A37" s="94" t="s">
        <v>66</v>
      </c>
      <c r="B37" s="92" t="s">
        <v>67</v>
      </c>
      <c r="C37" s="116" t="s">
        <v>178</v>
      </c>
      <c r="D37" s="144" t="s">
        <v>178</v>
      </c>
      <c r="E37" s="143" t="s">
        <v>178</v>
      </c>
      <c r="F37" s="144" t="s">
        <v>178</v>
      </c>
      <c r="G37" s="142" t="s">
        <v>178</v>
      </c>
      <c r="H37" s="141" t="s">
        <v>178</v>
      </c>
      <c r="I37" s="141" t="s">
        <v>178</v>
      </c>
      <c r="J37" s="345" t="s">
        <v>178</v>
      </c>
      <c r="K37" s="116" t="s">
        <v>178</v>
      </c>
      <c r="L37" s="144" t="s">
        <v>178</v>
      </c>
      <c r="M37" s="143" t="s">
        <v>178</v>
      </c>
      <c r="N37" s="144" t="s">
        <v>178</v>
      </c>
      <c r="O37" s="142" t="s">
        <v>178</v>
      </c>
      <c r="P37" s="141" t="s">
        <v>178</v>
      </c>
      <c r="Q37" s="98" t="s">
        <v>178</v>
      </c>
      <c r="R37" s="345" t="s">
        <v>178</v>
      </c>
      <c r="S37" s="116" t="s">
        <v>178</v>
      </c>
      <c r="T37" s="144" t="s">
        <v>178</v>
      </c>
      <c r="U37" s="143" t="s">
        <v>178</v>
      </c>
      <c r="V37" s="144" t="s">
        <v>178</v>
      </c>
      <c r="W37" s="142" t="s">
        <v>178</v>
      </c>
      <c r="X37" s="141" t="s">
        <v>178</v>
      </c>
      <c r="Y37" s="98" t="s">
        <v>178</v>
      </c>
      <c r="Z37" s="115" t="s">
        <v>178</v>
      </c>
      <c r="AA37" s="124">
        <v>94</v>
      </c>
      <c r="AB37" s="104">
        <v>99</v>
      </c>
      <c r="AC37" s="143">
        <v>97</v>
      </c>
      <c r="AD37" s="144">
        <v>106</v>
      </c>
      <c r="AE37" s="142">
        <v>128</v>
      </c>
      <c r="AF37" s="141">
        <v>150</v>
      </c>
      <c r="AG37" s="166">
        <v>123</v>
      </c>
      <c r="AH37" s="181">
        <v>117</v>
      </c>
      <c r="AI37" s="124">
        <v>751</v>
      </c>
      <c r="AJ37" s="144">
        <v>743</v>
      </c>
      <c r="AK37" s="143">
        <v>772</v>
      </c>
      <c r="AL37" s="144">
        <v>707</v>
      </c>
      <c r="AM37" s="142">
        <v>757</v>
      </c>
      <c r="AN37" s="141">
        <v>843</v>
      </c>
      <c r="AO37" s="166">
        <v>761</v>
      </c>
      <c r="AP37" s="184">
        <v>697</v>
      </c>
      <c r="AQ37" s="124">
        <v>6302</v>
      </c>
      <c r="AR37" s="144">
        <v>6493</v>
      </c>
      <c r="AS37" s="143">
        <v>6442</v>
      </c>
      <c r="AT37" s="144">
        <v>6544</v>
      </c>
      <c r="AU37" s="142">
        <v>6786</v>
      </c>
      <c r="AV37" s="141">
        <v>6462</v>
      </c>
      <c r="AW37" s="166">
        <v>6451</v>
      </c>
      <c r="AX37" s="184">
        <v>5912</v>
      </c>
      <c r="BH37" s="31"/>
      <c r="BI37" s="31"/>
      <c r="BJ37" s="31"/>
    </row>
    <row r="38" spans="1:62" x14ac:dyDescent="0.25">
      <c r="A38" s="94" t="s">
        <v>68</v>
      </c>
      <c r="B38" s="92" t="s">
        <v>69</v>
      </c>
      <c r="C38" s="116" t="s">
        <v>178</v>
      </c>
      <c r="D38" s="144" t="s">
        <v>178</v>
      </c>
      <c r="E38" s="143" t="s">
        <v>178</v>
      </c>
      <c r="F38" s="144" t="s">
        <v>178</v>
      </c>
      <c r="G38" s="142" t="s">
        <v>178</v>
      </c>
      <c r="H38" s="141" t="s">
        <v>178</v>
      </c>
      <c r="I38" s="141" t="s">
        <v>178</v>
      </c>
      <c r="J38" s="345" t="s">
        <v>178</v>
      </c>
      <c r="K38" s="116" t="s">
        <v>178</v>
      </c>
      <c r="L38" s="144" t="s">
        <v>178</v>
      </c>
      <c r="M38" s="143" t="s">
        <v>178</v>
      </c>
      <c r="N38" s="144" t="s">
        <v>178</v>
      </c>
      <c r="O38" s="142" t="s">
        <v>178</v>
      </c>
      <c r="P38" s="141" t="s">
        <v>178</v>
      </c>
      <c r="Q38" s="98" t="s">
        <v>178</v>
      </c>
      <c r="R38" s="345" t="s">
        <v>178</v>
      </c>
      <c r="S38" s="116" t="s">
        <v>178</v>
      </c>
      <c r="T38" s="144" t="s">
        <v>178</v>
      </c>
      <c r="U38" s="143" t="s">
        <v>178</v>
      </c>
      <c r="V38" s="144" t="s">
        <v>178</v>
      </c>
      <c r="W38" s="142" t="s">
        <v>178</v>
      </c>
      <c r="X38" s="141" t="s">
        <v>178</v>
      </c>
      <c r="Y38" s="98" t="s">
        <v>178</v>
      </c>
      <c r="Z38" s="115" t="s">
        <v>178</v>
      </c>
      <c r="AA38" s="124">
        <v>1</v>
      </c>
      <c r="AB38" s="104">
        <v>3</v>
      </c>
      <c r="AC38" s="143">
        <v>3</v>
      </c>
      <c r="AD38" s="144">
        <v>1</v>
      </c>
      <c r="AE38" s="142">
        <v>2</v>
      </c>
      <c r="AF38" s="141">
        <v>1</v>
      </c>
      <c r="AG38" s="166">
        <v>3</v>
      </c>
      <c r="AH38" s="181">
        <v>1</v>
      </c>
      <c r="AI38" s="124">
        <v>20</v>
      </c>
      <c r="AJ38" s="144">
        <v>35</v>
      </c>
      <c r="AK38" s="143">
        <v>17</v>
      </c>
      <c r="AL38" s="144">
        <v>46</v>
      </c>
      <c r="AM38" s="142">
        <v>16</v>
      </c>
      <c r="AN38" s="141">
        <v>21</v>
      </c>
      <c r="AO38" s="166">
        <v>10</v>
      </c>
      <c r="AP38" s="184">
        <v>11</v>
      </c>
      <c r="AQ38" s="124">
        <v>516</v>
      </c>
      <c r="AR38" s="144">
        <v>613</v>
      </c>
      <c r="AS38" s="143">
        <v>685</v>
      </c>
      <c r="AT38" s="144">
        <v>640</v>
      </c>
      <c r="AU38" s="142">
        <v>614</v>
      </c>
      <c r="AV38" s="141">
        <v>757</v>
      </c>
      <c r="AW38" s="166">
        <v>566</v>
      </c>
      <c r="AX38" s="184">
        <v>627</v>
      </c>
      <c r="BH38" s="31"/>
      <c r="BI38" s="31"/>
      <c r="BJ38" s="31"/>
    </row>
    <row r="39" spans="1:62" x14ac:dyDescent="0.25">
      <c r="A39" s="94" t="s">
        <v>70</v>
      </c>
      <c r="B39" s="92" t="s">
        <v>71</v>
      </c>
      <c r="C39" s="116" t="s">
        <v>176</v>
      </c>
      <c r="D39" s="144" t="s">
        <v>176</v>
      </c>
      <c r="E39" s="143" t="s">
        <v>176</v>
      </c>
      <c r="F39" s="144" t="s">
        <v>176</v>
      </c>
      <c r="G39" s="142" t="s">
        <v>176</v>
      </c>
      <c r="H39" s="141" t="s">
        <v>176</v>
      </c>
      <c r="I39" s="141" t="s">
        <v>176</v>
      </c>
      <c r="J39" s="345" t="s">
        <v>176</v>
      </c>
      <c r="K39" s="116" t="s">
        <v>176</v>
      </c>
      <c r="L39" s="144" t="s">
        <v>176</v>
      </c>
      <c r="M39" s="143" t="s">
        <v>176</v>
      </c>
      <c r="N39" s="144" t="s">
        <v>176</v>
      </c>
      <c r="O39" s="142" t="s">
        <v>176</v>
      </c>
      <c r="P39" s="141" t="s">
        <v>176</v>
      </c>
      <c r="Q39" s="98" t="s">
        <v>176</v>
      </c>
      <c r="R39" s="345" t="s">
        <v>176</v>
      </c>
      <c r="S39" s="116" t="s">
        <v>176</v>
      </c>
      <c r="T39" s="144" t="s">
        <v>176</v>
      </c>
      <c r="U39" s="143" t="s">
        <v>176</v>
      </c>
      <c r="V39" s="144" t="s">
        <v>176</v>
      </c>
      <c r="W39" s="142" t="s">
        <v>176</v>
      </c>
      <c r="X39" s="141" t="s">
        <v>176</v>
      </c>
      <c r="Y39" s="98" t="s">
        <v>176</v>
      </c>
      <c r="Z39" s="115" t="s">
        <v>176</v>
      </c>
      <c r="AA39" s="124">
        <v>60</v>
      </c>
      <c r="AB39" s="104">
        <v>47</v>
      </c>
      <c r="AC39" s="143">
        <v>59</v>
      </c>
      <c r="AD39" s="144">
        <v>55</v>
      </c>
      <c r="AE39" s="142">
        <v>43</v>
      </c>
      <c r="AF39" s="141">
        <v>69</v>
      </c>
      <c r="AG39" s="166">
        <v>57</v>
      </c>
      <c r="AH39" s="181">
        <v>71</v>
      </c>
      <c r="AI39" s="124">
        <v>288</v>
      </c>
      <c r="AJ39" s="144">
        <v>214</v>
      </c>
      <c r="AK39" s="143">
        <v>228</v>
      </c>
      <c r="AL39" s="144">
        <v>539</v>
      </c>
      <c r="AM39" s="142">
        <v>308</v>
      </c>
      <c r="AN39" s="141">
        <v>323</v>
      </c>
      <c r="AO39" s="166">
        <v>233</v>
      </c>
      <c r="AP39" s="184">
        <v>282</v>
      </c>
      <c r="AQ39" s="124">
        <v>1453</v>
      </c>
      <c r="AR39" s="144">
        <v>1517</v>
      </c>
      <c r="AS39" s="143">
        <v>1487</v>
      </c>
      <c r="AT39" s="144">
        <v>2002</v>
      </c>
      <c r="AU39" s="142">
        <v>1742</v>
      </c>
      <c r="AV39" s="141">
        <v>1910</v>
      </c>
      <c r="AW39" s="166">
        <v>1865</v>
      </c>
      <c r="AX39" s="184">
        <v>2054</v>
      </c>
      <c r="BH39" s="31"/>
      <c r="BI39" s="31"/>
      <c r="BJ39" s="31"/>
    </row>
    <row r="40" spans="1:62" x14ac:dyDescent="0.25">
      <c r="A40" s="94" t="s">
        <v>72</v>
      </c>
      <c r="B40" s="89" t="s">
        <v>73</v>
      </c>
      <c r="C40" s="113">
        <v>3607</v>
      </c>
      <c r="D40" s="144">
        <v>3332</v>
      </c>
      <c r="E40" s="143">
        <v>3404</v>
      </c>
      <c r="F40" s="144">
        <v>2576</v>
      </c>
      <c r="G40" s="142">
        <v>2808</v>
      </c>
      <c r="H40" s="141">
        <v>2666</v>
      </c>
      <c r="I40" s="10">
        <v>2525</v>
      </c>
      <c r="J40" s="344">
        <v>2322</v>
      </c>
      <c r="K40" s="113">
        <v>19417</v>
      </c>
      <c r="L40" s="144">
        <v>16802</v>
      </c>
      <c r="M40" s="143">
        <v>13904</v>
      </c>
      <c r="N40" s="108">
        <v>11817</v>
      </c>
      <c r="O40" s="142">
        <v>11619</v>
      </c>
      <c r="P40" s="141">
        <v>11991</v>
      </c>
      <c r="Q40" s="173">
        <v>10918</v>
      </c>
      <c r="R40" s="344">
        <v>9852</v>
      </c>
      <c r="S40" s="113">
        <v>1913</v>
      </c>
      <c r="T40" s="144">
        <v>1515</v>
      </c>
      <c r="U40" s="143">
        <v>1240</v>
      </c>
      <c r="V40" s="144">
        <v>1041</v>
      </c>
      <c r="W40" s="142">
        <v>1045</v>
      </c>
      <c r="X40" s="141">
        <v>1100</v>
      </c>
      <c r="Y40" s="170">
        <v>1082</v>
      </c>
      <c r="Z40" s="176">
        <v>948</v>
      </c>
      <c r="AA40" s="124">
        <v>6018</v>
      </c>
      <c r="AB40" s="104">
        <v>5243</v>
      </c>
      <c r="AC40" s="143">
        <v>5053</v>
      </c>
      <c r="AD40" s="144">
        <v>4273</v>
      </c>
      <c r="AE40" s="142">
        <v>4260</v>
      </c>
      <c r="AF40" s="141">
        <v>4493</v>
      </c>
      <c r="AG40" s="166">
        <v>3802</v>
      </c>
      <c r="AH40" s="181">
        <v>4199</v>
      </c>
      <c r="AI40" s="124">
        <v>4053</v>
      </c>
      <c r="AJ40" s="144">
        <v>3860</v>
      </c>
      <c r="AK40" s="143">
        <v>4383</v>
      </c>
      <c r="AL40" s="144">
        <v>3568</v>
      </c>
      <c r="AM40" s="142">
        <v>3691</v>
      </c>
      <c r="AN40" s="141">
        <v>3873</v>
      </c>
      <c r="AO40" s="166">
        <v>3682</v>
      </c>
      <c r="AP40" s="184">
        <v>3853</v>
      </c>
      <c r="AQ40" s="124">
        <v>8875</v>
      </c>
      <c r="AR40" s="144">
        <v>9738</v>
      </c>
      <c r="AS40" s="143">
        <v>10535</v>
      </c>
      <c r="AT40" s="144">
        <v>9301</v>
      </c>
      <c r="AU40" s="142">
        <v>10871</v>
      </c>
      <c r="AV40" s="141">
        <v>10884</v>
      </c>
      <c r="AW40" s="166">
        <v>12408</v>
      </c>
      <c r="AX40" s="184">
        <v>12379</v>
      </c>
      <c r="BE40" s="31"/>
      <c r="BF40" s="31"/>
      <c r="BG40" s="31"/>
      <c r="BH40" s="31"/>
      <c r="BI40" s="31"/>
      <c r="BJ40" s="31"/>
    </row>
    <row r="41" spans="1:62" ht="25.5" customHeight="1" x14ac:dyDescent="0.25">
      <c r="A41" s="94" t="s">
        <v>162</v>
      </c>
      <c r="B41" s="91" t="s">
        <v>74</v>
      </c>
      <c r="C41" s="113">
        <v>2959</v>
      </c>
      <c r="D41" s="144">
        <v>2751</v>
      </c>
      <c r="E41" s="143">
        <v>2790</v>
      </c>
      <c r="F41" s="144">
        <v>2220</v>
      </c>
      <c r="G41" s="142">
        <v>2371</v>
      </c>
      <c r="H41" s="141">
        <v>2181</v>
      </c>
      <c r="I41" s="10">
        <v>2111</v>
      </c>
      <c r="J41" s="344">
        <v>1872</v>
      </c>
      <c r="K41" s="113">
        <v>11897</v>
      </c>
      <c r="L41" s="144">
        <v>10673</v>
      </c>
      <c r="M41" s="143">
        <v>8953</v>
      </c>
      <c r="N41" s="144">
        <v>7100</v>
      </c>
      <c r="O41" s="142">
        <v>7259</v>
      </c>
      <c r="P41" s="141">
        <v>7128</v>
      </c>
      <c r="Q41" s="173">
        <v>6730</v>
      </c>
      <c r="R41" s="344">
        <v>5614</v>
      </c>
      <c r="S41" s="113">
        <v>940</v>
      </c>
      <c r="T41" s="144">
        <v>817</v>
      </c>
      <c r="U41" s="143">
        <v>593</v>
      </c>
      <c r="V41" s="144">
        <v>518</v>
      </c>
      <c r="W41" s="142">
        <v>459</v>
      </c>
      <c r="X41" s="141">
        <v>474</v>
      </c>
      <c r="Y41" s="170">
        <v>464</v>
      </c>
      <c r="Z41" s="176">
        <v>372</v>
      </c>
      <c r="AA41" s="124">
        <v>1762</v>
      </c>
      <c r="AB41" s="104">
        <v>1618</v>
      </c>
      <c r="AC41" s="143">
        <v>1320</v>
      </c>
      <c r="AD41" s="144">
        <v>1165</v>
      </c>
      <c r="AE41" s="142">
        <v>1177</v>
      </c>
      <c r="AF41" s="141">
        <v>1245</v>
      </c>
      <c r="AG41" s="166">
        <v>1120</v>
      </c>
      <c r="AH41" s="181">
        <v>1038</v>
      </c>
      <c r="AI41" s="124">
        <v>576</v>
      </c>
      <c r="AJ41" s="144">
        <v>543</v>
      </c>
      <c r="AK41" s="143">
        <v>555</v>
      </c>
      <c r="AL41" s="144">
        <v>468</v>
      </c>
      <c r="AM41" s="142">
        <v>492</v>
      </c>
      <c r="AN41" s="141">
        <v>527</v>
      </c>
      <c r="AO41" s="166">
        <v>564</v>
      </c>
      <c r="AP41" s="184">
        <v>529</v>
      </c>
      <c r="AQ41" s="124">
        <v>893</v>
      </c>
      <c r="AR41" s="144">
        <v>1053</v>
      </c>
      <c r="AS41" s="143">
        <v>1134</v>
      </c>
      <c r="AT41" s="144">
        <v>927</v>
      </c>
      <c r="AU41" s="142">
        <v>1070</v>
      </c>
      <c r="AV41" s="141">
        <v>1054</v>
      </c>
      <c r="AW41" s="166">
        <v>1329</v>
      </c>
      <c r="AX41" s="184">
        <v>1277</v>
      </c>
      <c r="BE41" s="31"/>
      <c r="BF41" s="31"/>
      <c r="BG41" s="31"/>
      <c r="BH41" s="31"/>
      <c r="BI41" s="31"/>
      <c r="BJ41" s="31"/>
    </row>
    <row r="42" spans="1:62" x14ac:dyDescent="0.25">
      <c r="A42" s="94" t="s">
        <v>75</v>
      </c>
      <c r="B42" s="91" t="s">
        <v>76</v>
      </c>
      <c r="C42" s="113">
        <v>417</v>
      </c>
      <c r="D42" s="144">
        <v>404</v>
      </c>
      <c r="E42" s="143">
        <v>392</v>
      </c>
      <c r="F42" s="144">
        <v>269</v>
      </c>
      <c r="G42" s="142">
        <v>320</v>
      </c>
      <c r="H42" s="141">
        <v>325</v>
      </c>
      <c r="I42" s="10">
        <v>307</v>
      </c>
      <c r="J42" s="344">
        <v>311</v>
      </c>
      <c r="K42" s="113">
        <v>3372</v>
      </c>
      <c r="L42" s="144">
        <v>2885</v>
      </c>
      <c r="M42" s="143">
        <v>2207</v>
      </c>
      <c r="N42" s="144">
        <v>2033</v>
      </c>
      <c r="O42" s="142">
        <v>1843</v>
      </c>
      <c r="P42" s="141">
        <v>1971</v>
      </c>
      <c r="Q42" s="173">
        <v>1902</v>
      </c>
      <c r="R42" s="344">
        <v>1798</v>
      </c>
      <c r="S42" s="113">
        <v>290</v>
      </c>
      <c r="T42" s="144">
        <v>202</v>
      </c>
      <c r="U42" s="143">
        <v>103</v>
      </c>
      <c r="V42" s="144">
        <v>123</v>
      </c>
      <c r="W42" s="142">
        <v>88</v>
      </c>
      <c r="X42" s="141">
        <v>113</v>
      </c>
      <c r="Y42" s="170">
        <v>115</v>
      </c>
      <c r="Z42" s="176">
        <v>137</v>
      </c>
      <c r="AA42" s="124">
        <v>1458</v>
      </c>
      <c r="AB42" s="104">
        <v>1307</v>
      </c>
      <c r="AC42" s="143">
        <v>1037</v>
      </c>
      <c r="AD42" s="144">
        <v>1071</v>
      </c>
      <c r="AE42" s="142">
        <v>924</v>
      </c>
      <c r="AF42" s="141">
        <v>976</v>
      </c>
      <c r="AG42" s="166">
        <v>864</v>
      </c>
      <c r="AH42" s="181">
        <v>945</v>
      </c>
      <c r="AI42" s="124">
        <v>1283</v>
      </c>
      <c r="AJ42" s="144">
        <v>1236</v>
      </c>
      <c r="AK42" s="143">
        <v>1426</v>
      </c>
      <c r="AL42" s="144">
        <v>1183</v>
      </c>
      <c r="AM42" s="142">
        <v>1113</v>
      </c>
      <c r="AN42" s="141">
        <v>1199</v>
      </c>
      <c r="AO42" s="166">
        <v>1116</v>
      </c>
      <c r="AP42" s="184">
        <v>1172</v>
      </c>
      <c r="AQ42" s="124">
        <v>3385</v>
      </c>
      <c r="AR42" s="144">
        <v>3663</v>
      </c>
      <c r="AS42" s="143">
        <v>4007</v>
      </c>
      <c r="AT42" s="144">
        <v>3774</v>
      </c>
      <c r="AU42" s="142">
        <v>4158</v>
      </c>
      <c r="AV42" s="141">
        <v>4373</v>
      </c>
      <c r="AW42" s="166">
        <v>4961</v>
      </c>
      <c r="AX42" s="184">
        <v>4943</v>
      </c>
      <c r="BE42" s="31"/>
      <c r="BF42" s="31"/>
      <c r="BG42" s="31"/>
      <c r="BH42" s="31"/>
      <c r="BI42" s="31"/>
      <c r="BJ42" s="31"/>
    </row>
    <row r="43" spans="1:62" ht="25.5" x14ac:dyDescent="0.25">
      <c r="A43" s="94" t="s">
        <v>77</v>
      </c>
      <c r="B43" s="91" t="s">
        <v>78</v>
      </c>
      <c r="C43" s="113">
        <v>1</v>
      </c>
      <c r="D43" s="144">
        <v>4</v>
      </c>
      <c r="E43" s="143">
        <v>4</v>
      </c>
      <c r="F43" s="144">
        <v>5</v>
      </c>
      <c r="G43" s="142">
        <v>3</v>
      </c>
      <c r="H43" s="141">
        <v>1</v>
      </c>
      <c r="I43" s="10">
        <v>0</v>
      </c>
      <c r="J43" s="344">
        <v>2</v>
      </c>
      <c r="K43" s="113">
        <v>38</v>
      </c>
      <c r="L43" s="144">
        <v>51</v>
      </c>
      <c r="M43" s="143">
        <v>48</v>
      </c>
      <c r="N43" s="144">
        <v>93</v>
      </c>
      <c r="O43" s="142">
        <v>65</v>
      </c>
      <c r="P43" s="141">
        <v>32</v>
      </c>
      <c r="Q43" s="173">
        <v>47</v>
      </c>
      <c r="R43" s="344">
        <v>22</v>
      </c>
      <c r="S43" s="113">
        <v>10</v>
      </c>
      <c r="T43" s="144">
        <v>12</v>
      </c>
      <c r="U43" s="143">
        <v>8</v>
      </c>
      <c r="V43" s="144">
        <v>5</v>
      </c>
      <c r="W43" s="142">
        <v>4</v>
      </c>
      <c r="X43" s="141">
        <v>7</v>
      </c>
      <c r="Y43" s="170">
        <v>13</v>
      </c>
      <c r="Z43" s="176">
        <v>9</v>
      </c>
      <c r="AA43" s="124">
        <v>249</v>
      </c>
      <c r="AB43" s="104">
        <v>226</v>
      </c>
      <c r="AC43" s="143">
        <v>204</v>
      </c>
      <c r="AD43" s="144">
        <v>186</v>
      </c>
      <c r="AE43" s="142">
        <v>186</v>
      </c>
      <c r="AF43" s="141">
        <v>148</v>
      </c>
      <c r="AG43" s="166">
        <v>113</v>
      </c>
      <c r="AH43" s="181">
        <v>113</v>
      </c>
      <c r="AI43" s="124">
        <v>446</v>
      </c>
      <c r="AJ43" s="144">
        <v>474</v>
      </c>
      <c r="AK43" s="143">
        <v>438</v>
      </c>
      <c r="AL43" s="144">
        <v>427</v>
      </c>
      <c r="AM43" s="142">
        <v>392</v>
      </c>
      <c r="AN43" s="141">
        <v>388</v>
      </c>
      <c r="AO43" s="166">
        <v>310</v>
      </c>
      <c r="AP43" s="184">
        <v>277</v>
      </c>
      <c r="AQ43" s="124">
        <v>1435</v>
      </c>
      <c r="AR43" s="144">
        <v>1687</v>
      </c>
      <c r="AS43" s="143">
        <v>1562</v>
      </c>
      <c r="AT43" s="144">
        <v>1503</v>
      </c>
      <c r="AU43" s="142">
        <v>1809</v>
      </c>
      <c r="AV43" s="141">
        <v>1614</v>
      </c>
      <c r="AW43" s="166">
        <v>1589</v>
      </c>
      <c r="AX43" s="184">
        <v>1312</v>
      </c>
      <c r="BE43" s="31"/>
      <c r="BF43" s="31"/>
      <c r="BG43" s="31"/>
      <c r="BH43" s="31"/>
      <c r="BI43" s="31"/>
      <c r="BJ43" s="31"/>
    </row>
    <row r="44" spans="1:62" x14ac:dyDescent="0.25">
      <c r="A44" s="94" t="s">
        <v>79</v>
      </c>
      <c r="B44" s="91" t="s">
        <v>80</v>
      </c>
      <c r="C44" s="113">
        <v>67</v>
      </c>
      <c r="D44" s="144">
        <v>54</v>
      </c>
      <c r="E44" s="143">
        <v>60</v>
      </c>
      <c r="F44" s="144">
        <v>35</v>
      </c>
      <c r="G44" s="142">
        <v>35</v>
      </c>
      <c r="H44" s="141">
        <v>37</v>
      </c>
      <c r="I44" s="10">
        <v>13</v>
      </c>
      <c r="J44" s="344">
        <v>13</v>
      </c>
      <c r="K44" s="113">
        <v>1299</v>
      </c>
      <c r="L44" s="144">
        <v>1128</v>
      </c>
      <c r="M44" s="143">
        <v>962</v>
      </c>
      <c r="N44" s="144">
        <v>876</v>
      </c>
      <c r="O44" s="142">
        <v>663</v>
      </c>
      <c r="P44" s="141">
        <v>729</v>
      </c>
      <c r="Q44" s="173">
        <v>532</v>
      </c>
      <c r="R44" s="344">
        <v>440</v>
      </c>
      <c r="S44" s="113">
        <v>76</v>
      </c>
      <c r="T44" s="144">
        <v>83</v>
      </c>
      <c r="U44" s="143">
        <v>74</v>
      </c>
      <c r="V44" s="144">
        <v>72</v>
      </c>
      <c r="W44" s="142">
        <v>61</v>
      </c>
      <c r="X44" s="141">
        <v>68</v>
      </c>
      <c r="Y44" s="170">
        <v>67</v>
      </c>
      <c r="Z44" s="176">
        <v>46</v>
      </c>
      <c r="AA44" s="124">
        <v>316</v>
      </c>
      <c r="AB44" s="104">
        <v>306</v>
      </c>
      <c r="AC44" s="143">
        <v>293</v>
      </c>
      <c r="AD44" s="144">
        <v>314</v>
      </c>
      <c r="AE44" s="142">
        <v>267</v>
      </c>
      <c r="AF44" s="141">
        <v>262</v>
      </c>
      <c r="AG44" s="166">
        <v>226</v>
      </c>
      <c r="AH44" s="181">
        <v>248</v>
      </c>
      <c r="AI44" s="124">
        <v>577</v>
      </c>
      <c r="AJ44" s="144">
        <v>519</v>
      </c>
      <c r="AK44" s="143">
        <v>522</v>
      </c>
      <c r="AL44" s="144">
        <v>560</v>
      </c>
      <c r="AM44" s="142">
        <v>520</v>
      </c>
      <c r="AN44" s="141">
        <v>447</v>
      </c>
      <c r="AO44" s="166">
        <v>496</v>
      </c>
      <c r="AP44" s="184">
        <v>453</v>
      </c>
      <c r="AQ44" s="124">
        <v>1137</v>
      </c>
      <c r="AR44" s="144">
        <v>1223</v>
      </c>
      <c r="AS44" s="143">
        <v>1182</v>
      </c>
      <c r="AT44" s="144">
        <v>1177</v>
      </c>
      <c r="AU44" s="142">
        <v>1230</v>
      </c>
      <c r="AV44" s="141">
        <v>1257</v>
      </c>
      <c r="AW44" s="166">
        <v>1240</v>
      </c>
      <c r="AX44" s="184">
        <v>1316</v>
      </c>
      <c r="BE44" s="31"/>
      <c r="BF44" s="31"/>
      <c r="BG44" s="31"/>
      <c r="BH44" s="31"/>
      <c r="BI44" s="31"/>
      <c r="BJ44" s="31"/>
    </row>
    <row r="45" spans="1:62" ht="25.5" x14ac:dyDescent="0.25">
      <c r="A45" s="94" t="s">
        <v>82</v>
      </c>
      <c r="B45" s="91" t="s">
        <v>180</v>
      </c>
      <c r="C45" s="272">
        <v>2</v>
      </c>
      <c r="D45" s="271">
        <v>0</v>
      </c>
      <c r="E45" s="283">
        <v>12</v>
      </c>
      <c r="F45" s="271" t="s">
        <v>244</v>
      </c>
      <c r="G45" s="289">
        <v>11</v>
      </c>
      <c r="H45" s="281">
        <v>13</v>
      </c>
      <c r="I45" s="285">
        <v>6</v>
      </c>
      <c r="J45" s="346">
        <v>3</v>
      </c>
      <c r="K45" s="272">
        <v>732</v>
      </c>
      <c r="L45" s="271">
        <v>409</v>
      </c>
      <c r="M45" s="283">
        <v>533</v>
      </c>
      <c r="N45" s="271">
        <v>424</v>
      </c>
      <c r="O45" s="289">
        <v>544</v>
      </c>
      <c r="P45" s="281">
        <v>572</v>
      </c>
      <c r="Q45" s="284">
        <v>402</v>
      </c>
      <c r="R45" s="350">
        <v>100</v>
      </c>
      <c r="S45" s="272">
        <v>167</v>
      </c>
      <c r="T45" s="271">
        <v>125</v>
      </c>
      <c r="U45" s="283">
        <v>75</v>
      </c>
      <c r="V45" s="271">
        <v>60</v>
      </c>
      <c r="W45" s="282">
        <v>90</v>
      </c>
      <c r="X45" s="274">
        <v>71</v>
      </c>
      <c r="Y45" s="284">
        <v>75</v>
      </c>
      <c r="Z45" s="287">
        <v>4</v>
      </c>
      <c r="AA45" s="124">
        <v>62</v>
      </c>
      <c r="AB45" s="104">
        <v>56</v>
      </c>
      <c r="AC45" s="143">
        <v>57</v>
      </c>
      <c r="AD45" s="144">
        <v>67</v>
      </c>
      <c r="AE45" s="142">
        <v>54</v>
      </c>
      <c r="AF45" s="141">
        <v>46</v>
      </c>
      <c r="AG45" s="166">
        <v>47</v>
      </c>
      <c r="AH45" s="181">
        <v>41</v>
      </c>
      <c r="AI45" s="127">
        <v>212</v>
      </c>
      <c r="AJ45" s="144">
        <v>242</v>
      </c>
      <c r="AK45" s="143">
        <v>234</v>
      </c>
      <c r="AL45" s="144">
        <v>211</v>
      </c>
      <c r="AM45" s="142">
        <v>195</v>
      </c>
      <c r="AN45" s="141">
        <v>191</v>
      </c>
      <c r="AO45" s="167">
        <v>249</v>
      </c>
      <c r="AP45" s="184">
        <v>246</v>
      </c>
      <c r="AQ45" s="128">
        <v>877</v>
      </c>
      <c r="AR45" s="144">
        <v>888</v>
      </c>
      <c r="AS45" s="143">
        <v>851</v>
      </c>
      <c r="AT45" s="144">
        <v>828</v>
      </c>
      <c r="AU45" s="142">
        <v>881</v>
      </c>
      <c r="AV45" s="141">
        <v>854</v>
      </c>
      <c r="AW45" s="167">
        <v>1141</v>
      </c>
      <c r="AX45" s="184">
        <v>1153</v>
      </c>
      <c r="BE45" s="31"/>
      <c r="BF45" s="31"/>
      <c r="BG45" s="31"/>
      <c r="BH45" s="31"/>
      <c r="BI45" s="31"/>
      <c r="BJ45" s="31"/>
    </row>
    <row r="46" spans="1:62" ht="25.5" x14ac:dyDescent="0.25">
      <c r="A46" s="94" t="s">
        <v>181</v>
      </c>
      <c r="B46" s="91" t="s">
        <v>182</v>
      </c>
      <c r="C46" s="273"/>
      <c r="D46" s="271"/>
      <c r="E46" s="283"/>
      <c r="F46" s="271"/>
      <c r="G46" s="290"/>
      <c r="H46" s="281"/>
      <c r="I46" s="285"/>
      <c r="J46" s="346">
        <v>3</v>
      </c>
      <c r="K46" s="273"/>
      <c r="L46" s="271"/>
      <c r="M46" s="283"/>
      <c r="N46" s="271"/>
      <c r="O46" s="290"/>
      <c r="P46" s="281"/>
      <c r="Q46" s="284"/>
      <c r="R46" s="351">
        <v>100</v>
      </c>
      <c r="S46" s="273"/>
      <c r="T46" s="271"/>
      <c r="U46" s="283"/>
      <c r="V46" s="271"/>
      <c r="W46" s="282"/>
      <c r="X46" s="275"/>
      <c r="Y46" s="284"/>
      <c r="Z46" s="288"/>
      <c r="AA46" s="124">
        <v>289</v>
      </c>
      <c r="AB46" s="104">
        <v>296</v>
      </c>
      <c r="AC46" s="143">
        <v>254</v>
      </c>
      <c r="AD46" s="144">
        <v>233</v>
      </c>
      <c r="AE46" s="142">
        <v>209</v>
      </c>
      <c r="AF46" s="141">
        <v>184</v>
      </c>
      <c r="AG46" s="166">
        <v>170</v>
      </c>
      <c r="AH46" s="181">
        <v>172</v>
      </c>
      <c r="AI46" s="124">
        <v>266</v>
      </c>
      <c r="AJ46" s="144">
        <v>263</v>
      </c>
      <c r="AK46" s="143">
        <v>229</v>
      </c>
      <c r="AL46" s="144">
        <v>192</v>
      </c>
      <c r="AM46" s="142">
        <v>217</v>
      </c>
      <c r="AN46" s="141">
        <v>208</v>
      </c>
      <c r="AO46" s="167">
        <v>204</v>
      </c>
      <c r="AP46" s="122">
        <v>239</v>
      </c>
      <c r="AQ46" s="128">
        <v>427</v>
      </c>
      <c r="AR46" s="144">
        <v>373</v>
      </c>
      <c r="AS46" s="143">
        <v>467</v>
      </c>
      <c r="AT46" s="144">
        <v>449</v>
      </c>
      <c r="AU46" s="142">
        <v>503</v>
      </c>
      <c r="AV46" s="141">
        <v>440</v>
      </c>
      <c r="AW46" s="167">
        <v>399</v>
      </c>
      <c r="AX46" s="186">
        <v>494</v>
      </c>
      <c r="BH46" s="31"/>
      <c r="BI46" s="31"/>
      <c r="BJ46" s="31"/>
    </row>
    <row r="47" spans="1:62" x14ac:dyDescent="0.25">
      <c r="A47" s="94" t="s">
        <v>83</v>
      </c>
      <c r="B47" s="89" t="s">
        <v>84</v>
      </c>
      <c r="C47" s="113">
        <v>585</v>
      </c>
      <c r="D47" s="144">
        <v>584</v>
      </c>
      <c r="E47" s="143">
        <v>614</v>
      </c>
      <c r="F47" s="144">
        <v>433</v>
      </c>
      <c r="G47" s="142">
        <v>482</v>
      </c>
      <c r="H47" s="141">
        <v>495</v>
      </c>
      <c r="I47" s="10">
        <v>439</v>
      </c>
      <c r="J47" s="344">
        <v>361</v>
      </c>
      <c r="K47" s="113">
        <v>5134</v>
      </c>
      <c r="L47" s="144">
        <v>4748</v>
      </c>
      <c r="M47" s="143">
        <v>3561</v>
      </c>
      <c r="N47" s="144">
        <v>3374</v>
      </c>
      <c r="O47" s="142">
        <v>3188</v>
      </c>
      <c r="P47" s="141">
        <v>3449</v>
      </c>
      <c r="Q47" s="173">
        <v>2917</v>
      </c>
      <c r="R47" s="344">
        <v>2709</v>
      </c>
      <c r="S47" s="113">
        <v>1445</v>
      </c>
      <c r="T47" s="144">
        <v>1324</v>
      </c>
      <c r="U47" s="143">
        <v>1163</v>
      </c>
      <c r="V47" s="144">
        <v>1078</v>
      </c>
      <c r="W47" s="142">
        <v>1022</v>
      </c>
      <c r="X47" s="141">
        <v>1110</v>
      </c>
      <c r="Y47" s="170">
        <v>986</v>
      </c>
      <c r="Z47" s="176">
        <v>902</v>
      </c>
      <c r="AA47" s="124">
        <v>8597</v>
      </c>
      <c r="AB47" s="104">
        <v>8576</v>
      </c>
      <c r="AC47" s="143">
        <v>7662</v>
      </c>
      <c r="AD47" s="144">
        <v>7897</v>
      </c>
      <c r="AE47" s="142">
        <v>7021</v>
      </c>
      <c r="AF47" s="141">
        <v>6884</v>
      </c>
      <c r="AG47" s="166">
        <v>6478</v>
      </c>
      <c r="AH47" s="181">
        <v>6727</v>
      </c>
      <c r="AI47" s="124">
        <v>6131</v>
      </c>
      <c r="AJ47" s="144">
        <v>6069</v>
      </c>
      <c r="AK47" s="143">
        <v>5871</v>
      </c>
      <c r="AL47" s="144">
        <v>5888</v>
      </c>
      <c r="AM47" s="142">
        <v>5821</v>
      </c>
      <c r="AN47" s="141">
        <v>5577</v>
      </c>
      <c r="AO47" s="166">
        <v>5568</v>
      </c>
      <c r="AP47" s="184">
        <v>5922</v>
      </c>
      <c r="AQ47" s="124">
        <v>11301</v>
      </c>
      <c r="AR47" s="144">
        <v>11396</v>
      </c>
      <c r="AS47" s="143">
        <v>11071</v>
      </c>
      <c r="AT47" s="144">
        <v>11034</v>
      </c>
      <c r="AU47" s="142">
        <v>11063</v>
      </c>
      <c r="AV47" s="141">
        <v>11356</v>
      </c>
      <c r="AW47" s="166">
        <v>11094</v>
      </c>
      <c r="AX47" s="184">
        <v>11644</v>
      </c>
      <c r="BE47" s="31"/>
      <c r="BF47" s="31"/>
      <c r="BG47" s="31"/>
      <c r="BH47" s="31"/>
      <c r="BI47" s="31"/>
      <c r="BJ47" s="31"/>
    </row>
    <row r="48" spans="1:62" x14ac:dyDescent="0.25">
      <c r="A48" s="94" t="s">
        <v>85</v>
      </c>
      <c r="B48" s="91" t="s">
        <v>86</v>
      </c>
      <c r="C48" s="113">
        <v>0</v>
      </c>
      <c r="D48" s="144">
        <v>0</v>
      </c>
      <c r="E48" s="143">
        <v>0</v>
      </c>
      <c r="F48" s="144">
        <v>0</v>
      </c>
      <c r="G48" s="142">
        <v>0</v>
      </c>
      <c r="H48" s="141">
        <v>0</v>
      </c>
      <c r="I48" s="10">
        <v>2</v>
      </c>
      <c r="J48" s="344">
        <v>0</v>
      </c>
      <c r="K48" s="113">
        <v>9</v>
      </c>
      <c r="L48" s="144">
        <v>4</v>
      </c>
      <c r="M48" s="143">
        <v>9</v>
      </c>
      <c r="N48" s="144">
        <v>4</v>
      </c>
      <c r="O48" s="142">
        <v>3</v>
      </c>
      <c r="P48" s="141">
        <v>7</v>
      </c>
      <c r="Q48" s="173">
        <v>4</v>
      </c>
      <c r="R48" s="344">
        <v>4</v>
      </c>
      <c r="S48" s="113">
        <v>10</v>
      </c>
      <c r="T48" s="144">
        <v>5</v>
      </c>
      <c r="U48" s="143">
        <v>3</v>
      </c>
      <c r="V48" s="144">
        <v>13</v>
      </c>
      <c r="W48" s="142">
        <v>2</v>
      </c>
      <c r="X48" s="141">
        <v>10</v>
      </c>
      <c r="Y48" s="170">
        <v>11</v>
      </c>
      <c r="Z48" s="176">
        <v>6</v>
      </c>
      <c r="AA48" s="124">
        <v>254</v>
      </c>
      <c r="AB48" s="104">
        <v>259</v>
      </c>
      <c r="AC48" s="143">
        <v>265</v>
      </c>
      <c r="AD48" s="144">
        <v>205</v>
      </c>
      <c r="AE48" s="142">
        <v>219</v>
      </c>
      <c r="AF48" s="141">
        <v>176</v>
      </c>
      <c r="AG48" s="166">
        <v>168</v>
      </c>
      <c r="AH48" s="181">
        <v>164</v>
      </c>
      <c r="AI48" s="124">
        <v>370</v>
      </c>
      <c r="AJ48" s="144">
        <v>350</v>
      </c>
      <c r="AK48" s="143">
        <v>305</v>
      </c>
      <c r="AL48" s="144">
        <v>346</v>
      </c>
      <c r="AM48" s="142">
        <v>311</v>
      </c>
      <c r="AN48" s="141">
        <v>260</v>
      </c>
      <c r="AO48" s="166">
        <v>316</v>
      </c>
      <c r="AP48" s="184">
        <v>262</v>
      </c>
      <c r="AQ48" s="124">
        <v>832</v>
      </c>
      <c r="AR48" s="144">
        <v>830</v>
      </c>
      <c r="AS48" s="143">
        <v>847</v>
      </c>
      <c r="AT48" s="144">
        <v>770</v>
      </c>
      <c r="AU48" s="142">
        <v>746</v>
      </c>
      <c r="AV48" s="141">
        <v>743</v>
      </c>
      <c r="AW48" s="166">
        <v>721</v>
      </c>
      <c r="AX48" s="184">
        <v>680</v>
      </c>
      <c r="BF48" s="31"/>
      <c r="BG48" s="31"/>
      <c r="BH48" s="31"/>
      <c r="BI48" s="31"/>
      <c r="BJ48" s="31"/>
    </row>
    <row r="49" spans="1:62" x14ac:dyDescent="0.25">
      <c r="A49" s="94" t="s">
        <v>87</v>
      </c>
      <c r="B49" s="91" t="s">
        <v>88</v>
      </c>
      <c r="C49" s="113">
        <v>0</v>
      </c>
      <c r="D49" s="144">
        <v>0</v>
      </c>
      <c r="E49" s="143">
        <v>0</v>
      </c>
      <c r="F49" s="144">
        <v>0</v>
      </c>
      <c r="G49" s="142">
        <v>0</v>
      </c>
      <c r="H49" s="141">
        <v>0</v>
      </c>
      <c r="I49" s="10">
        <v>0</v>
      </c>
      <c r="J49" s="344">
        <v>0</v>
      </c>
      <c r="K49" s="113">
        <v>11</v>
      </c>
      <c r="L49" s="144">
        <v>7</v>
      </c>
      <c r="M49" s="143">
        <v>9</v>
      </c>
      <c r="N49" s="144">
        <v>13</v>
      </c>
      <c r="O49" s="142">
        <v>11</v>
      </c>
      <c r="P49" s="141">
        <v>7</v>
      </c>
      <c r="Q49" s="173">
        <v>9</v>
      </c>
      <c r="R49" s="344">
        <v>2</v>
      </c>
      <c r="S49" s="113">
        <v>18</v>
      </c>
      <c r="T49" s="144">
        <v>18</v>
      </c>
      <c r="U49" s="143">
        <v>9</v>
      </c>
      <c r="V49" s="144">
        <v>11</v>
      </c>
      <c r="W49" s="142">
        <v>12</v>
      </c>
      <c r="X49" s="141">
        <v>8</v>
      </c>
      <c r="Y49" s="170">
        <v>5</v>
      </c>
      <c r="Z49" s="176">
        <v>3</v>
      </c>
      <c r="AA49" s="124">
        <v>326</v>
      </c>
      <c r="AB49" s="104">
        <v>310</v>
      </c>
      <c r="AC49" s="143">
        <v>277</v>
      </c>
      <c r="AD49" s="144">
        <v>231</v>
      </c>
      <c r="AE49" s="142">
        <v>185</v>
      </c>
      <c r="AF49" s="141">
        <v>170</v>
      </c>
      <c r="AG49" s="166">
        <v>155</v>
      </c>
      <c r="AH49" s="181">
        <v>126</v>
      </c>
      <c r="AI49" s="124">
        <v>264</v>
      </c>
      <c r="AJ49" s="144">
        <v>263</v>
      </c>
      <c r="AK49" s="143">
        <v>213</v>
      </c>
      <c r="AL49" s="144">
        <v>192</v>
      </c>
      <c r="AM49" s="142">
        <v>188</v>
      </c>
      <c r="AN49" s="141">
        <v>186</v>
      </c>
      <c r="AO49" s="166">
        <v>169</v>
      </c>
      <c r="AP49" s="184">
        <v>144</v>
      </c>
      <c r="AQ49" s="124">
        <v>432</v>
      </c>
      <c r="AR49" s="144">
        <v>450</v>
      </c>
      <c r="AS49" s="143">
        <v>401</v>
      </c>
      <c r="AT49" s="144">
        <v>390</v>
      </c>
      <c r="AU49" s="142">
        <v>413</v>
      </c>
      <c r="AV49" s="141">
        <v>346</v>
      </c>
      <c r="AW49" s="166">
        <v>339</v>
      </c>
      <c r="AX49" s="184">
        <v>340</v>
      </c>
      <c r="BF49" s="31"/>
      <c r="BG49" s="31"/>
      <c r="BH49" s="31"/>
      <c r="BI49" s="31"/>
      <c r="BJ49" s="31"/>
    </row>
    <row r="50" spans="1:62" x14ac:dyDescent="0.25">
      <c r="A50" s="94" t="s">
        <v>89</v>
      </c>
      <c r="B50" s="91" t="s">
        <v>90</v>
      </c>
      <c r="C50" s="113">
        <v>0</v>
      </c>
      <c r="D50" s="144">
        <v>0</v>
      </c>
      <c r="E50" s="143">
        <v>0</v>
      </c>
      <c r="F50" s="144">
        <v>0</v>
      </c>
      <c r="G50" s="142">
        <v>0</v>
      </c>
      <c r="H50" s="141">
        <v>0</v>
      </c>
      <c r="I50" s="10">
        <v>0</v>
      </c>
      <c r="J50" s="344">
        <v>0</v>
      </c>
      <c r="K50" s="113">
        <v>2</v>
      </c>
      <c r="L50" s="144">
        <v>1</v>
      </c>
      <c r="M50" s="143">
        <v>1</v>
      </c>
      <c r="N50" s="144">
        <v>4</v>
      </c>
      <c r="O50" s="142">
        <v>0</v>
      </c>
      <c r="P50" s="141">
        <v>1</v>
      </c>
      <c r="Q50" s="173">
        <v>4</v>
      </c>
      <c r="R50" s="344">
        <v>0</v>
      </c>
      <c r="S50" s="113">
        <v>0</v>
      </c>
      <c r="T50" s="144">
        <v>0</v>
      </c>
      <c r="U50" s="143">
        <v>1</v>
      </c>
      <c r="V50" s="144">
        <v>2</v>
      </c>
      <c r="W50" s="142">
        <v>3</v>
      </c>
      <c r="X50" s="141">
        <v>7</v>
      </c>
      <c r="Y50" s="170">
        <v>6</v>
      </c>
      <c r="Z50" s="176">
        <v>3</v>
      </c>
      <c r="AA50" s="124">
        <v>11</v>
      </c>
      <c r="AB50" s="104">
        <v>13</v>
      </c>
      <c r="AC50" s="143">
        <v>15</v>
      </c>
      <c r="AD50" s="144">
        <v>25</v>
      </c>
      <c r="AE50" s="142">
        <v>9</v>
      </c>
      <c r="AF50" s="141">
        <v>11</v>
      </c>
      <c r="AG50" s="166">
        <v>3</v>
      </c>
      <c r="AH50" s="181">
        <v>8</v>
      </c>
      <c r="AI50" s="124">
        <v>16</v>
      </c>
      <c r="AJ50" s="144">
        <v>23</v>
      </c>
      <c r="AK50" s="143">
        <v>15</v>
      </c>
      <c r="AL50" s="144">
        <v>23</v>
      </c>
      <c r="AM50" s="142">
        <v>9</v>
      </c>
      <c r="AN50" s="141">
        <v>14</v>
      </c>
      <c r="AO50" s="166">
        <v>10</v>
      </c>
      <c r="AP50" s="184">
        <v>12</v>
      </c>
      <c r="AQ50" s="124">
        <v>98</v>
      </c>
      <c r="AR50" s="144">
        <v>82</v>
      </c>
      <c r="AS50" s="143">
        <v>94</v>
      </c>
      <c r="AT50" s="144">
        <v>88</v>
      </c>
      <c r="AU50" s="142">
        <v>68</v>
      </c>
      <c r="AV50" s="141">
        <v>54</v>
      </c>
      <c r="AW50" s="166">
        <v>49</v>
      </c>
      <c r="AX50" s="184">
        <v>70</v>
      </c>
      <c r="BG50" s="31"/>
      <c r="BH50" s="31"/>
      <c r="BI50" s="31"/>
      <c r="BJ50" s="31"/>
    </row>
    <row r="51" spans="1:62" x14ac:dyDescent="0.25">
      <c r="A51" s="94" t="s">
        <v>91</v>
      </c>
      <c r="B51" s="91" t="s">
        <v>92</v>
      </c>
      <c r="C51" s="113">
        <v>1</v>
      </c>
      <c r="D51" s="144">
        <v>0</v>
      </c>
      <c r="E51" s="143">
        <v>0</v>
      </c>
      <c r="F51" s="144">
        <v>1</v>
      </c>
      <c r="G51" s="142">
        <v>0</v>
      </c>
      <c r="H51" s="141">
        <v>3</v>
      </c>
      <c r="I51" s="10">
        <v>0</v>
      </c>
      <c r="J51" s="344">
        <v>1</v>
      </c>
      <c r="K51" s="113">
        <v>428</v>
      </c>
      <c r="L51" s="144">
        <v>459</v>
      </c>
      <c r="M51" s="143">
        <v>421</v>
      </c>
      <c r="N51" s="144">
        <v>595</v>
      </c>
      <c r="O51" s="142">
        <v>257</v>
      </c>
      <c r="P51" s="141">
        <v>287</v>
      </c>
      <c r="Q51" s="173">
        <v>206</v>
      </c>
      <c r="R51" s="344">
        <v>162</v>
      </c>
      <c r="S51" s="113">
        <v>198</v>
      </c>
      <c r="T51" s="144">
        <v>211</v>
      </c>
      <c r="U51" s="143">
        <v>182</v>
      </c>
      <c r="V51" s="144">
        <v>237</v>
      </c>
      <c r="W51" s="142">
        <v>193</v>
      </c>
      <c r="X51" s="141">
        <v>163</v>
      </c>
      <c r="Y51" s="170">
        <v>142</v>
      </c>
      <c r="Z51" s="176">
        <v>128</v>
      </c>
      <c r="AA51" s="124">
        <v>298</v>
      </c>
      <c r="AB51" s="104">
        <v>334</v>
      </c>
      <c r="AC51" s="143">
        <v>210</v>
      </c>
      <c r="AD51" s="144">
        <v>212</v>
      </c>
      <c r="AE51" s="142">
        <v>158</v>
      </c>
      <c r="AF51" s="141">
        <v>156</v>
      </c>
      <c r="AG51" s="166">
        <v>175</v>
      </c>
      <c r="AH51" s="181">
        <v>176</v>
      </c>
      <c r="AI51" s="124">
        <v>139</v>
      </c>
      <c r="AJ51" s="144">
        <v>154</v>
      </c>
      <c r="AK51" s="143">
        <v>126</v>
      </c>
      <c r="AL51" s="144">
        <v>104</v>
      </c>
      <c r="AM51" s="142">
        <v>115</v>
      </c>
      <c r="AN51" s="141">
        <v>105</v>
      </c>
      <c r="AO51" s="166">
        <v>87</v>
      </c>
      <c r="AP51" s="184">
        <v>86</v>
      </c>
      <c r="AQ51" s="124">
        <v>194</v>
      </c>
      <c r="AR51" s="144">
        <v>257</v>
      </c>
      <c r="AS51" s="143">
        <v>230</v>
      </c>
      <c r="AT51" s="144">
        <v>231</v>
      </c>
      <c r="AU51" s="142">
        <v>214</v>
      </c>
      <c r="AV51" s="141">
        <v>226</v>
      </c>
      <c r="AW51" s="166">
        <v>196</v>
      </c>
      <c r="AX51" s="184">
        <v>184</v>
      </c>
      <c r="BE51" s="31"/>
      <c r="BF51" s="31"/>
      <c r="BG51" s="31"/>
      <c r="BH51" s="31"/>
      <c r="BI51" s="31"/>
      <c r="BJ51" s="31"/>
    </row>
    <row r="52" spans="1:62" x14ac:dyDescent="0.25">
      <c r="A52" s="94" t="s">
        <v>93</v>
      </c>
      <c r="B52" s="91" t="s">
        <v>94</v>
      </c>
      <c r="C52" s="116" t="s">
        <v>176</v>
      </c>
      <c r="D52" s="144" t="s">
        <v>176</v>
      </c>
      <c r="E52" s="143" t="s">
        <v>176</v>
      </c>
      <c r="F52" s="144" t="s">
        <v>176</v>
      </c>
      <c r="G52" s="142" t="s">
        <v>176</v>
      </c>
      <c r="H52" s="141" t="s">
        <v>176</v>
      </c>
      <c r="I52" s="141" t="s">
        <v>176</v>
      </c>
      <c r="J52" s="345" t="s">
        <v>176</v>
      </c>
      <c r="K52" s="116" t="s">
        <v>176</v>
      </c>
      <c r="L52" s="144" t="s">
        <v>176</v>
      </c>
      <c r="M52" s="143" t="s">
        <v>176</v>
      </c>
      <c r="N52" s="144" t="s">
        <v>176</v>
      </c>
      <c r="O52" s="142" t="s">
        <v>176</v>
      </c>
      <c r="P52" s="141" t="s">
        <v>176</v>
      </c>
      <c r="Q52" s="98" t="s">
        <v>176</v>
      </c>
      <c r="R52" s="345" t="s">
        <v>176</v>
      </c>
      <c r="S52" s="116" t="s">
        <v>176</v>
      </c>
      <c r="T52" s="144" t="s">
        <v>176</v>
      </c>
      <c r="U52" s="143" t="s">
        <v>176</v>
      </c>
      <c r="V52" s="144" t="s">
        <v>176</v>
      </c>
      <c r="W52" s="142" t="s">
        <v>176</v>
      </c>
      <c r="X52" s="141" t="s">
        <v>176</v>
      </c>
      <c r="Y52" s="98" t="s">
        <v>176</v>
      </c>
      <c r="Z52" s="115" t="s">
        <v>176</v>
      </c>
      <c r="AA52" s="124">
        <v>60</v>
      </c>
      <c r="AB52" s="104">
        <v>88</v>
      </c>
      <c r="AC52" s="143">
        <v>58</v>
      </c>
      <c r="AD52" s="144">
        <v>78</v>
      </c>
      <c r="AE52" s="142">
        <v>82</v>
      </c>
      <c r="AF52" s="141">
        <v>86</v>
      </c>
      <c r="AG52" s="166">
        <v>78</v>
      </c>
      <c r="AH52" s="181">
        <v>98</v>
      </c>
      <c r="AI52" s="124">
        <v>30</v>
      </c>
      <c r="AJ52" s="144">
        <v>15</v>
      </c>
      <c r="AK52" s="143">
        <v>19</v>
      </c>
      <c r="AL52" s="144">
        <v>33</v>
      </c>
      <c r="AM52" s="142">
        <v>24</v>
      </c>
      <c r="AN52" s="141">
        <v>19</v>
      </c>
      <c r="AO52" s="166">
        <v>27</v>
      </c>
      <c r="AP52" s="184">
        <v>20</v>
      </c>
      <c r="AQ52" s="124">
        <v>29</v>
      </c>
      <c r="AR52" s="144">
        <v>20</v>
      </c>
      <c r="AS52" s="143">
        <v>32</v>
      </c>
      <c r="AT52" s="144">
        <v>150</v>
      </c>
      <c r="AU52" s="142">
        <v>35</v>
      </c>
      <c r="AV52" s="141">
        <v>26</v>
      </c>
      <c r="AW52" s="166">
        <v>33</v>
      </c>
      <c r="AX52" s="184">
        <v>40</v>
      </c>
      <c r="BH52" s="31"/>
      <c r="BI52" s="31"/>
      <c r="BJ52" s="31"/>
    </row>
    <row r="53" spans="1:62" x14ac:dyDescent="0.25">
      <c r="A53" s="94" t="s">
        <v>95</v>
      </c>
      <c r="B53" s="91" t="s">
        <v>96</v>
      </c>
      <c r="C53" s="116" t="s">
        <v>176</v>
      </c>
      <c r="D53" s="144" t="s">
        <v>176</v>
      </c>
      <c r="E53" s="143" t="s">
        <v>176</v>
      </c>
      <c r="F53" s="144" t="s">
        <v>176</v>
      </c>
      <c r="G53" s="142" t="s">
        <v>176</v>
      </c>
      <c r="H53" s="141" t="s">
        <v>176</v>
      </c>
      <c r="I53" s="141" t="s">
        <v>176</v>
      </c>
      <c r="J53" s="345" t="s">
        <v>176</v>
      </c>
      <c r="K53" s="116" t="s">
        <v>176</v>
      </c>
      <c r="L53" s="144" t="s">
        <v>176</v>
      </c>
      <c r="M53" s="143" t="s">
        <v>176</v>
      </c>
      <c r="N53" s="144" t="s">
        <v>176</v>
      </c>
      <c r="O53" s="142" t="s">
        <v>176</v>
      </c>
      <c r="P53" s="141" t="s">
        <v>176</v>
      </c>
      <c r="Q53" s="98" t="s">
        <v>176</v>
      </c>
      <c r="R53" s="345" t="s">
        <v>176</v>
      </c>
      <c r="S53" s="116" t="s">
        <v>176</v>
      </c>
      <c r="T53" s="144" t="s">
        <v>176</v>
      </c>
      <c r="U53" s="143" t="s">
        <v>176</v>
      </c>
      <c r="V53" s="144" t="s">
        <v>176</v>
      </c>
      <c r="W53" s="142" t="s">
        <v>176</v>
      </c>
      <c r="X53" s="141" t="s">
        <v>176</v>
      </c>
      <c r="Y53" s="98" t="s">
        <v>176</v>
      </c>
      <c r="Z53" s="115" t="s">
        <v>176</v>
      </c>
      <c r="AA53" s="124">
        <v>95</v>
      </c>
      <c r="AB53" s="104">
        <v>80</v>
      </c>
      <c r="AC53" s="143">
        <v>83</v>
      </c>
      <c r="AD53" s="144">
        <v>85</v>
      </c>
      <c r="AE53" s="142">
        <v>70</v>
      </c>
      <c r="AF53" s="141">
        <v>108</v>
      </c>
      <c r="AG53" s="166">
        <v>83</v>
      </c>
      <c r="AH53" s="181">
        <v>104</v>
      </c>
      <c r="AI53" s="124">
        <v>50</v>
      </c>
      <c r="AJ53" s="144">
        <v>50</v>
      </c>
      <c r="AK53" s="143">
        <v>55</v>
      </c>
      <c r="AL53" s="144">
        <v>30</v>
      </c>
      <c r="AM53" s="142">
        <v>38</v>
      </c>
      <c r="AN53" s="141">
        <v>48</v>
      </c>
      <c r="AO53" s="166">
        <v>62</v>
      </c>
      <c r="AP53" s="184">
        <v>42</v>
      </c>
      <c r="AQ53" s="124">
        <v>88</v>
      </c>
      <c r="AR53" s="144">
        <v>123</v>
      </c>
      <c r="AS53" s="143">
        <v>104</v>
      </c>
      <c r="AT53" s="144">
        <v>99</v>
      </c>
      <c r="AU53" s="142">
        <v>87</v>
      </c>
      <c r="AV53" s="141">
        <v>96</v>
      </c>
      <c r="AW53" s="166">
        <v>109</v>
      </c>
      <c r="AX53" s="184">
        <v>93</v>
      </c>
      <c r="BH53" s="31"/>
      <c r="BI53" s="31"/>
      <c r="BJ53" s="31"/>
    </row>
    <row r="54" spans="1:62" x14ac:dyDescent="0.25">
      <c r="A54" s="94" t="s">
        <v>97</v>
      </c>
      <c r="B54" s="91" t="s">
        <v>98</v>
      </c>
      <c r="C54" s="116" t="s">
        <v>176</v>
      </c>
      <c r="D54" s="144" t="s">
        <v>176</v>
      </c>
      <c r="E54" s="143" t="s">
        <v>176</v>
      </c>
      <c r="F54" s="144" t="s">
        <v>176</v>
      </c>
      <c r="G54" s="142" t="s">
        <v>176</v>
      </c>
      <c r="H54" s="141" t="s">
        <v>176</v>
      </c>
      <c r="I54" s="141" t="s">
        <v>176</v>
      </c>
      <c r="J54" s="345" t="s">
        <v>176</v>
      </c>
      <c r="K54" s="116" t="s">
        <v>176</v>
      </c>
      <c r="L54" s="144" t="s">
        <v>176</v>
      </c>
      <c r="M54" s="143" t="s">
        <v>176</v>
      </c>
      <c r="N54" s="144" t="s">
        <v>176</v>
      </c>
      <c r="O54" s="142" t="s">
        <v>176</v>
      </c>
      <c r="P54" s="141" t="s">
        <v>176</v>
      </c>
      <c r="Q54" s="98" t="s">
        <v>176</v>
      </c>
      <c r="R54" s="345" t="s">
        <v>256</v>
      </c>
      <c r="S54" s="116" t="s">
        <v>176</v>
      </c>
      <c r="T54" s="144" t="s">
        <v>176</v>
      </c>
      <c r="U54" s="143" t="s">
        <v>176</v>
      </c>
      <c r="V54" s="144" t="s">
        <v>176</v>
      </c>
      <c r="W54" s="142" t="s">
        <v>176</v>
      </c>
      <c r="X54" s="141" t="s">
        <v>176</v>
      </c>
      <c r="Y54" s="98" t="s">
        <v>176</v>
      </c>
      <c r="Z54" s="115" t="s">
        <v>176</v>
      </c>
      <c r="AA54" s="124">
        <v>789</v>
      </c>
      <c r="AB54" s="104">
        <v>752</v>
      </c>
      <c r="AC54" s="143">
        <v>719</v>
      </c>
      <c r="AD54" s="144">
        <v>748</v>
      </c>
      <c r="AE54" s="142">
        <v>674</v>
      </c>
      <c r="AF54" s="141">
        <v>703</v>
      </c>
      <c r="AG54" s="166">
        <v>666</v>
      </c>
      <c r="AH54" s="181">
        <v>734</v>
      </c>
      <c r="AI54" s="124">
        <v>1031</v>
      </c>
      <c r="AJ54" s="144">
        <v>1056</v>
      </c>
      <c r="AK54" s="143">
        <v>928</v>
      </c>
      <c r="AL54" s="144">
        <v>920</v>
      </c>
      <c r="AM54" s="142">
        <v>963</v>
      </c>
      <c r="AN54" s="141">
        <v>891</v>
      </c>
      <c r="AO54" s="166">
        <v>915</v>
      </c>
      <c r="AP54" s="184">
        <v>1005</v>
      </c>
      <c r="AQ54" s="124">
        <v>2554</v>
      </c>
      <c r="AR54" s="144">
        <v>2519</v>
      </c>
      <c r="AS54" s="143">
        <v>2370</v>
      </c>
      <c r="AT54" s="144">
        <v>2210</v>
      </c>
      <c r="AU54" s="142">
        <v>2410</v>
      </c>
      <c r="AV54" s="141">
        <v>2453</v>
      </c>
      <c r="AW54" s="166">
        <v>2485</v>
      </c>
      <c r="AX54" s="184">
        <v>2700</v>
      </c>
      <c r="BH54" s="31"/>
      <c r="BI54" s="31"/>
      <c r="BJ54" s="31"/>
    </row>
    <row r="55" spans="1:62" x14ac:dyDescent="0.25">
      <c r="A55" s="94" t="s">
        <v>99</v>
      </c>
      <c r="B55" s="91" t="s">
        <v>100</v>
      </c>
      <c r="C55" s="113">
        <v>0</v>
      </c>
      <c r="D55" s="144">
        <v>0</v>
      </c>
      <c r="E55" s="143">
        <v>0</v>
      </c>
      <c r="F55" s="144">
        <v>0</v>
      </c>
      <c r="G55" s="142">
        <v>0</v>
      </c>
      <c r="H55" s="141">
        <v>0</v>
      </c>
      <c r="I55" s="10">
        <v>0</v>
      </c>
      <c r="J55" s="344">
        <v>0</v>
      </c>
      <c r="K55" s="113">
        <v>2</v>
      </c>
      <c r="L55" s="144">
        <v>1</v>
      </c>
      <c r="M55" s="143">
        <v>4</v>
      </c>
      <c r="N55" s="144">
        <v>4</v>
      </c>
      <c r="O55" s="142">
        <v>1</v>
      </c>
      <c r="P55" s="141">
        <v>1</v>
      </c>
      <c r="Q55" s="173">
        <v>3</v>
      </c>
      <c r="R55" s="344">
        <v>4</v>
      </c>
      <c r="S55" s="113">
        <v>23</v>
      </c>
      <c r="T55" s="144">
        <v>3</v>
      </c>
      <c r="U55" s="143">
        <v>8</v>
      </c>
      <c r="V55" s="144">
        <v>11</v>
      </c>
      <c r="W55" s="142">
        <v>6</v>
      </c>
      <c r="X55" s="141">
        <v>11</v>
      </c>
      <c r="Y55" s="170">
        <v>9</v>
      </c>
      <c r="Z55" s="176">
        <v>0</v>
      </c>
      <c r="AA55" s="124">
        <v>84</v>
      </c>
      <c r="AB55" s="104">
        <v>91</v>
      </c>
      <c r="AC55" s="143">
        <v>91</v>
      </c>
      <c r="AD55" s="144">
        <v>72</v>
      </c>
      <c r="AE55" s="142">
        <v>53</v>
      </c>
      <c r="AF55" s="141">
        <v>61</v>
      </c>
      <c r="AG55" s="166">
        <v>48</v>
      </c>
      <c r="AH55" s="181">
        <v>64</v>
      </c>
      <c r="AI55" s="124">
        <v>120</v>
      </c>
      <c r="AJ55" s="144">
        <v>117</v>
      </c>
      <c r="AK55" s="143">
        <v>122</v>
      </c>
      <c r="AL55" s="144">
        <v>127</v>
      </c>
      <c r="AM55" s="142">
        <v>93</v>
      </c>
      <c r="AN55" s="141">
        <v>83</v>
      </c>
      <c r="AO55" s="166">
        <v>85</v>
      </c>
      <c r="AP55" s="184">
        <v>101</v>
      </c>
      <c r="AQ55" s="124">
        <v>336</v>
      </c>
      <c r="AR55" s="144">
        <v>327</v>
      </c>
      <c r="AS55" s="143">
        <v>343</v>
      </c>
      <c r="AT55" s="144">
        <v>367</v>
      </c>
      <c r="AU55" s="142">
        <v>309</v>
      </c>
      <c r="AV55" s="141">
        <v>308</v>
      </c>
      <c r="AW55" s="166">
        <v>305</v>
      </c>
      <c r="AX55" s="184">
        <v>270</v>
      </c>
      <c r="BF55" s="31"/>
      <c r="BH55" s="31"/>
      <c r="BI55" s="31"/>
      <c r="BJ55" s="31"/>
    </row>
    <row r="56" spans="1:62" x14ac:dyDescent="0.25">
      <c r="A56" s="94" t="s">
        <v>101</v>
      </c>
      <c r="B56" s="91" t="s">
        <v>102</v>
      </c>
      <c r="C56" s="113">
        <v>0</v>
      </c>
      <c r="D56" s="144">
        <v>0</v>
      </c>
      <c r="E56" s="143">
        <v>0</v>
      </c>
      <c r="F56" s="144">
        <v>0</v>
      </c>
      <c r="G56" s="142">
        <v>0</v>
      </c>
      <c r="H56" s="141">
        <v>0</v>
      </c>
      <c r="I56" s="10">
        <v>0</v>
      </c>
      <c r="J56" s="344">
        <v>0</v>
      </c>
      <c r="K56" s="113">
        <v>17</v>
      </c>
      <c r="L56" s="144">
        <v>12</v>
      </c>
      <c r="M56" s="143">
        <v>11</v>
      </c>
      <c r="N56" s="144">
        <v>8</v>
      </c>
      <c r="O56" s="142">
        <v>6</v>
      </c>
      <c r="P56" s="141">
        <v>8</v>
      </c>
      <c r="Q56" s="173">
        <v>14</v>
      </c>
      <c r="R56" s="344">
        <v>9</v>
      </c>
      <c r="S56" s="113">
        <v>12</v>
      </c>
      <c r="T56" s="144">
        <v>10</v>
      </c>
      <c r="U56" s="143">
        <v>8</v>
      </c>
      <c r="V56" s="144">
        <v>8</v>
      </c>
      <c r="W56" s="142">
        <v>10</v>
      </c>
      <c r="X56" s="141">
        <v>27</v>
      </c>
      <c r="Y56" s="170">
        <v>15</v>
      </c>
      <c r="Z56" s="176">
        <v>9</v>
      </c>
      <c r="AA56" s="124">
        <v>1208</v>
      </c>
      <c r="AB56" s="104">
        <v>1096</v>
      </c>
      <c r="AC56" s="143">
        <v>1087</v>
      </c>
      <c r="AD56" s="144">
        <v>1041</v>
      </c>
      <c r="AE56" s="142">
        <v>970</v>
      </c>
      <c r="AF56" s="141">
        <v>863</v>
      </c>
      <c r="AG56" s="166">
        <v>869</v>
      </c>
      <c r="AH56" s="181">
        <v>861</v>
      </c>
      <c r="AI56" s="124">
        <v>927</v>
      </c>
      <c r="AJ56" s="144">
        <v>898</v>
      </c>
      <c r="AK56" s="143">
        <v>879</v>
      </c>
      <c r="AL56" s="144">
        <v>840</v>
      </c>
      <c r="AM56" s="142">
        <v>923</v>
      </c>
      <c r="AN56" s="141">
        <v>824</v>
      </c>
      <c r="AO56" s="166">
        <v>803</v>
      </c>
      <c r="AP56" s="184">
        <v>855</v>
      </c>
      <c r="AQ56" s="124">
        <v>878</v>
      </c>
      <c r="AR56" s="144">
        <v>903</v>
      </c>
      <c r="AS56" s="143">
        <v>791</v>
      </c>
      <c r="AT56" s="144">
        <v>863</v>
      </c>
      <c r="AU56" s="142">
        <v>919</v>
      </c>
      <c r="AV56" s="141">
        <v>898</v>
      </c>
      <c r="AW56" s="166">
        <v>843</v>
      </c>
      <c r="AX56" s="184">
        <v>850</v>
      </c>
      <c r="BF56" s="31"/>
      <c r="BG56" s="31"/>
      <c r="BH56" s="31"/>
      <c r="BI56" s="31"/>
      <c r="BJ56" s="31"/>
    </row>
    <row r="57" spans="1:62" x14ac:dyDescent="0.25">
      <c r="A57" s="94" t="s">
        <v>103</v>
      </c>
      <c r="B57" s="91" t="s">
        <v>104</v>
      </c>
      <c r="C57" s="113">
        <v>33</v>
      </c>
      <c r="D57" s="144">
        <v>32</v>
      </c>
      <c r="E57" s="143">
        <v>37</v>
      </c>
      <c r="F57" s="87">
        <v>23</v>
      </c>
      <c r="G57" s="142">
        <v>15</v>
      </c>
      <c r="H57" s="141">
        <v>16</v>
      </c>
      <c r="I57" s="10">
        <v>15</v>
      </c>
      <c r="J57" s="344">
        <v>9</v>
      </c>
      <c r="K57" s="113">
        <v>137</v>
      </c>
      <c r="L57" s="144">
        <v>149</v>
      </c>
      <c r="M57" s="143">
        <v>129</v>
      </c>
      <c r="N57" s="87">
        <v>117</v>
      </c>
      <c r="O57" s="142">
        <v>22</v>
      </c>
      <c r="P57" s="141">
        <v>14</v>
      </c>
      <c r="Q57" s="173">
        <v>7</v>
      </c>
      <c r="R57" s="344">
        <v>11</v>
      </c>
      <c r="S57" s="113">
        <v>62</v>
      </c>
      <c r="T57" s="144">
        <v>31</v>
      </c>
      <c r="U57" s="143">
        <v>51</v>
      </c>
      <c r="V57" s="87">
        <v>25</v>
      </c>
      <c r="W57" s="142">
        <v>4</v>
      </c>
      <c r="X57" s="141">
        <v>3</v>
      </c>
      <c r="Y57" s="170">
        <v>6</v>
      </c>
      <c r="Z57" s="176">
        <v>2</v>
      </c>
      <c r="AA57" s="116" t="s">
        <v>176</v>
      </c>
      <c r="AB57" s="104" t="s">
        <v>176</v>
      </c>
      <c r="AC57" s="143" t="s">
        <v>176</v>
      </c>
      <c r="AD57" s="87" t="s">
        <v>176</v>
      </c>
      <c r="AE57" s="142" t="s">
        <v>176</v>
      </c>
      <c r="AF57" s="141" t="s">
        <v>176</v>
      </c>
      <c r="AG57" s="98" t="s">
        <v>176</v>
      </c>
      <c r="AH57" s="115" t="s">
        <v>176</v>
      </c>
      <c r="AI57" s="116" t="s">
        <v>176</v>
      </c>
      <c r="AJ57" s="144" t="s">
        <v>176</v>
      </c>
      <c r="AK57" s="143" t="s">
        <v>176</v>
      </c>
      <c r="AL57" s="87" t="s">
        <v>176</v>
      </c>
      <c r="AM57" s="142" t="s">
        <v>176</v>
      </c>
      <c r="AN57" s="141" t="s">
        <v>176</v>
      </c>
      <c r="AO57" s="98" t="s">
        <v>176</v>
      </c>
      <c r="AP57" s="115" t="s">
        <v>176</v>
      </c>
      <c r="AQ57" s="116" t="s">
        <v>176</v>
      </c>
      <c r="AR57" s="144" t="s">
        <v>176</v>
      </c>
      <c r="AS57" s="143" t="s">
        <v>176</v>
      </c>
      <c r="AT57" s="87" t="s">
        <v>176</v>
      </c>
      <c r="AU57" s="142" t="s">
        <v>176</v>
      </c>
      <c r="AV57" s="141" t="s">
        <v>176</v>
      </c>
      <c r="AW57" s="98" t="s">
        <v>176</v>
      </c>
      <c r="AX57" s="115" t="s">
        <v>176</v>
      </c>
      <c r="BE57" s="31"/>
      <c r="BF57" s="31"/>
      <c r="BG57" s="31"/>
    </row>
    <row r="58" spans="1:62" x14ac:dyDescent="0.25">
      <c r="A58" s="94" t="s">
        <v>105</v>
      </c>
      <c r="B58" s="89" t="s">
        <v>106</v>
      </c>
      <c r="C58" s="113">
        <v>200</v>
      </c>
      <c r="D58" s="144">
        <v>188</v>
      </c>
      <c r="E58" s="143">
        <v>191</v>
      </c>
      <c r="F58" s="144">
        <v>165</v>
      </c>
      <c r="G58" s="142">
        <v>162</v>
      </c>
      <c r="H58" s="141">
        <v>140</v>
      </c>
      <c r="I58" s="10">
        <v>124</v>
      </c>
      <c r="J58" s="344">
        <v>123</v>
      </c>
      <c r="K58" s="113">
        <v>1388</v>
      </c>
      <c r="L58" s="144">
        <v>1319</v>
      </c>
      <c r="M58" s="143">
        <v>1154</v>
      </c>
      <c r="N58" s="144">
        <v>979</v>
      </c>
      <c r="O58" s="142">
        <v>804</v>
      </c>
      <c r="P58" s="141">
        <v>857</v>
      </c>
      <c r="Q58" s="173">
        <v>720</v>
      </c>
      <c r="R58" s="344">
        <v>728</v>
      </c>
      <c r="S58" s="113">
        <v>355</v>
      </c>
      <c r="T58" s="144">
        <v>320</v>
      </c>
      <c r="U58" s="143">
        <v>257</v>
      </c>
      <c r="V58" s="144">
        <v>198</v>
      </c>
      <c r="W58" s="142">
        <v>176</v>
      </c>
      <c r="X58" s="141">
        <v>214</v>
      </c>
      <c r="Y58" s="170">
        <v>191</v>
      </c>
      <c r="Z58" s="176">
        <v>183</v>
      </c>
      <c r="AA58" s="124">
        <v>1775</v>
      </c>
      <c r="AB58" s="104">
        <v>1633</v>
      </c>
      <c r="AC58" s="143">
        <v>1650</v>
      </c>
      <c r="AD58" s="144">
        <v>1492</v>
      </c>
      <c r="AE58" s="142">
        <v>1325</v>
      </c>
      <c r="AF58" s="141">
        <v>1399</v>
      </c>
      <c r="AG58" s="166">
        <v>1220</v>
      </c>
      <c r="AH58" s="181">
        <v>1178</v>
      </c>
      <c r="AI58" s="124">
        <v>1057</v>
      </c>
      <c r="AJ58" s="144">
        <v>995</v>
      </c>
      <c r="AK58" s="143">
        <v>999</v>
      </c>
      <c r="AL58" s="144">
        <v>1053</v>
      </c>
      <c r="AM58" s="142">
        <v>1004</v>
      </c>
      <c r="AN58" s="141">
        <v>1066</v>
      </c>
      <c r="AO58" s="166">
        <v>953</v>
      </c>
      <c r="AP58" s="184">
        <v>1024</v>
      </c>
      <c r="AQ58" s="124">
        <v>1432</v>
      </c>
      <c r="AR58" s="144">
        <v>1378</v>
      </c>
      <c r="AS58" s="143">
        <v>1390</v>
      </c>
      <c r="AT58" s="144">
        <v>1508</v>
      </c>
      <c r="AU58" s="142">
        <v>1539</v>
      </c>
      <c r="AV58" s="141">
        <v>1592</v>
      </c>
      <c r="AW58" s="166">
        <v>1601</v>
      </c>
      <c r="AX58" s="184">
        <v>1750</v>
      </c>
      <c r="BE58" s="31"/>
      <c r="BF58" s="31"/>
      <c r="BG58" s="31"/>
      <c r="BH58" s="31"/>
      <c r="BI58" s="31"/>
      <c r="BJ58" s="31"/>
    </row>
    <row r="59" spans="1:62" x14ac:dyDescent="0.25">
      <c r="A59" s="94" t="s">
        <v>107</v>
      </c>
      <c r="B59" s="89" t="s">
        <v>108</v>
      </c>
      <c r="C59" s="113">
        <v>15</v>
      </c>
      <c r="D59" s="144">
        <v>9</v>
      </c>
      <c r="E59" s="143">
        <v>20</v>
      </c>
      <c r="F59" s="144">
        <v>12</v>
      </c>
      <c r="G59" s="142">
        <v>10</v>
      </c>
      <c r="H59" s="141">
        <v>17</v>
      </c>
      <c r="I59" s="10">
        <v>30</v>
      </c>
      <c r="J59" s="344">
        <v>12</v>
      </c>
      <c r="K59" s="113">
        <v>1183</v>
      </c>
      <c r="L59" s="144">
        <v>1115</v>
      </c>
      <c r="M59" s="143">
        <v>1375</v>
      </c>
      <c r="N59" s="144">
        <v>1256</v>
      </c>
      <c r="O59" s="142">
        <v>958</v>
      </c>
      <c r="P59" s="141">
        <v>1040</v>
      </c>
      <c r="Q59" s="173">
        <v>1173</v>
      </c>
      <c r="R59" s="344">
        <v>1110</v>
      </c>
      <c r="S59" s="113">
        <v>610</v>
      </c>
      <c r="T59" s="144">
        <v>583</v>
      </c>
      <c r="U59" s="143">
        <v>723</v>
      </c>
      <c r="V59" s="144">
        <v>733</v>
      </c>
      <c r="W59" s="142">
        <v>591</v>
      </c>
      <c r="X59" s="141">
        <v>665</v>
      </c>
      <c r="Y59" s="170">
        <v>653</v>
      </c>
      <c r="Z59" s="176">
        <v>665</v>
      </c>
      <c r="AA59" s="124">
        <v>4410</v>
      </c>
      <c r="AB59" s="104">
        <v>5121</v>
      </c>
      <c r="AC59" s="143">
        <v>5259</v>
      </c>
      <c r="AD59" s="144">
        <v>5328</v>
      </c>
      <c r="AE59" s="142">
        <v>5181</v>
      </c>
      <c r="AF59" s="141">
        <v>6082</v>
      </c>
      <c r="AG59" s="166">
        <v>5458</v>
      </c>
      <c r="AH59" s="181">
        <v>5402</v>
      </c>
      <c r="AI59" s="124">
        <v>8810</v>
      </c>
      <c r="AJ59" s="144">
        <v>9893</v>
      </c>
      <c r="AK59" s="143">
        <v>9793</v>
      </c>
      <c r="AL59" s="144">
        <v>8510</v>
      </c>
      <c r="AM59" s="142">
        <v>9091</v>
      </c>
      <c r="AN59" s="141">
        <v>10853</v>
      </c>
      <c r="AO59" s="166">
        <v>10355</v>
      </c>
      <c r="AP59" s="184">
        <v>10867</v>
      </c>
      <c r="AQ59" s="124">
        <v>10800</v>
      </c>
      <c r="AR59" s="144">
        <v>11015</v>
      </c>
      <c r="AS59" s="143">
        <v>11666</v>
      </c>
      <c r="AT59" s="144">
        <v>12533</v>
      </c>
      <c r="AU59" s="142">
        <v>15536</v>
      </c>
      <c r="AV59" s="141">
        <v>15513</v>
      </c>
      <c r="AW59" s="166">
        <v>16373</v>
      </c>
      <c r="AX59" s="184">
        <v>16592</v>
      </c>
      <c r="BE59" s="31"/>
      <c r="BF59" s="31"/>
      <c r="BG59" s="31"/>
      <c r="BH59" s="31"/>
      <c r="BI59" s="31"/>
      <c r="BJ59" s="31"/>
    </row>
    <row r="60" spans="1:62" x14ac:dyDescent="0.25">
      <c r="A60" s="94" t="s">
        <v>109</v>
      </c>
      <c r="B60" s="91" t="s">
        <v>110</v>
      </c>
      <c r="C60" s="113">
        <v>4</v>
      </c>
      <c r="D60" s="144">
        <v>0</v>
      </c>
      <c r="E60" s="143">
        <v>0</v>
      </c>
      <c r="F60" s="144">
        <v>0</v>
      </c>
      <c r="G60" s="142">
        <v>0</v>
      </c>
      <c r="H60" s="141">
        <v>0</v>
      </c>
      <c r="I60" s="10">
        <v>0</v>
      </c>
      <c r="J60" s="344">
        <v>0</v>
      </c>
      <c r="K60" s="113">
        <v>366</v>
      </c>
      <c r="L60" s="144">
        <v>591</v>
      </c>
      <c r="M60" s="143">
        <v>491</v>
      </c>
      <c r="N60" s="144">
        <v>452</v>
      </c>
      <c r="O60" s="142">
        <v>231</v>
      </c>
      <c r="P60" s="141">
        <v>201</v>
      </c>
      <c r="Q60" s="173">
        <v>194</v>
      </c>
      <c r="R60" s="344">
        <v>165</v>
      </c>
      <c r="S60" s="113">
        <v>169</v>
      </c>
      <c r="T60" s="144">
        <v>90</v>
      </c>
      <c r="U60" s="143">
        <v>249</v>
      </c>
      <c r="V60" s="144">
        <v>235</v>
      </c>
      <c r="W60" s="142">
        <v>115</v>
      </c>
      <c r="X60" s="141">
        <v>111</v>
      </c>
      <c r="Y60" s="170">
        <v>98</v>
      </c>
      <c r="Z60" s="176">
        <v>110</v>
      </c>
      <c r="AA60" s="124">
        <v>132</v>
      </c>
      <c r="AB60" s="104">
        <v>43</v>
      </c>
      <c r="AC60" s="143">
        <v>64</v>
      </c>
      <c r="AD60" s="144">
        <v>62</v>
      </c>
      <c r="AE60" s="142">
        <v>57</v>
      </c>
      <c r="AF60" s="141">
        <v>60</v>
      </c>
      <c r="AG60" s="166">
        <v>65</v>
      </c>
      <c r="AH60" s="181">
        <v>53</v>
      </c>
      <c r="AI60" s="124">
        <v>108</v>
      </c>
      <c r="AJ60" s="144">
        <v>103</v>
      </c>
      <c r="AK60" s="143">
        <v>138</v>
      </c>
      <c r="AL60" s="144">
        <v>121</v>
      </c>
      <c r="AM60" s="142">
        <v>155</v>
      </c>
      <c r="AN60" s="141">
        <v>168</v>
      </c>
      <c r="AO60" s="166">
        <v>133</v>
      </c>
      <c r="AP60" s="184">
        <v>148</v>
      </c>
      <c r="AQ60" s="124">
        <v>241</v>
      </c>
      <c r="AR60" s="144">
        <v>229</v>
      </c>
      <c r="AS60" s="143">
        <v>233</v>
      </c>
      <c r="AT60" s="144">
        <v>241</v>
      </c>
      <c r="AU60" s="142">
        <v>283</v>
      </c>
      <c r="AV60" s="141">
        <v>299</v>
      </c>
      <c r="AW60" s="166">
        <v>326</v>
      </c>
      <c r="AX60" s="184">
        <v>269</v>
      </c>
      <c r="BE60" s="31"/>
      <c r="BF60" s="31"/>
      <c r="BG60" s="31"/>
      <c r="BH60" s="31"/>
      <c r="BI60" s="31"/>
      <c r="BJ60" s="31"/>
    </row>
    <row r="61" spans="1:62" x14ac:dyDescent="0.25">
      <c r="A61" s="94" t="s">
        <v>111</v>
      </c>
      <c r="B61" s="91" t="s">
        <v>112</v>
      </c>
      <c r="C61" s="113">
        <v>0</v>
      </c>
      <c r="D61" s="144">
        <v>0</v>
      </c>
      <c r="E61" s="143">
        <v>3</v>
      </c>
      <c r="F61" s="144">
        <v>0</v>
      </c>
      <c r="G61" s="142">
        <v>3</v>
      </c>
      <c r="H61" s="141">
        <v>4</v>
      </c>
      <c r="I61" s="10">
        <v>2</v>
      </c>
      <c r="J61" s="344">
        <v>2</v>
      </c>
      <c r="K61" s="113">
        <v>14</v>
      </c>
      <c r="L61" s="144">
        <v>31</v>
      </c>
      <c r="M61" s="143">
        <v>30</v>
      </c>
      <c r="N61" s="144">
        <v>26</v>
      </c>
      <c r="O61" s="142">
        <v>20</v>
      </c>
      <c r="P61" s="141">
        <v>25</v>
      </c>
      <c r="Q61" s="173">
        <v>48</v>
      </c>
      <c r="R61" s="344">
        <v>31</v>
      </c>
      <c r="S61" s="113">
        <v>13</v>
      </c>
      <c r="T61" s="144">
        <v>4</v>
      </c>
      <c r="U61" s="143">
        <v>15</v>
      </c>
      <c r="V61" s="144">
        <v>9</v>
      </c>
      <c r="W61" s="142">
        <v>20</v>
      </c>
      <c r="X61" s="141">
        <v>15</v>
      </c>
      <c r="Y61" s="170">
        <v>15</v>
      </c>
      <c r="Z61" s="176">
        <v>16</v>
      </c>
      <c r="AA61" s="124">
        <v>113</v>
      </c>
      <c r="AB61" s="104">
        <v>97</v>
      </c>
      <c r="AC61" s="143">
        <v>114</v>
      </c>
      <c r="AD61" s="144">
        <v>128</v>
      </c>
      <c r="AE61" s="142">
        <v>120</v>
      </c>
      <c r="AF61" s="141">
        <v>128</v>
      </c>
      <c r="AG61" s="166">
        <v>102</v>
      </c>
      <c r="AH61" s="181">
        <v>115</v>
      </c>
      <c r="AI61" s="124">
        <v>67</v>
      </c>
      <c r="AJ61" s="144">
        <v>96</v>
      </c>
      <c r="AK61" s="143">
        <v>112</v>
      </c>
      <c r="AL61" s="144">
        <v>119</v>
      </c>
      <c r="AM61" s="142">
        <v>134</v>
      </c>
      <c r="AN61" s="141">
        <v>158</v>
      </c>
      <c r="AO61" s="166">
        <v>110</v>
      </c>
      <c r="AP61" s="184">
        <v>197</v>
      </c>
      <c r="AQ61" s="124">
        <v>139</v>
      </c>
      <c r="AR61" s="144">
        <v>126</v>
      </c>
      <c r="AS61" s="143">
        <v>157</v>
      </c>
      <c r="AT61" s="144">
        <v>146</v>
      </c>
      <c r="AU61" s="142">
        <v>176</v>
      </c>
      <c r="AV61" s="141">
        <v>199</v>
      </c>
      <c r="AW61" s="166">
        <v>200</v>
      </c>
      <c r="AX61" s="184">
        <v>258</v>
      </c>
      <c r="BE61" s="31"/>
      <c r="BF61" s="31"/>
      <c r="BG61" s="31"/>
      <c r="BH61" s="31"/>
      <c r="BI61" s="31"/>
      <c r="BJ61" s="31"/>
    </row>
    <row r="62" spans="1:62" x14ac:dyDescent="0.25">
      <c r="A62" s="94" t="s">
        <v>113</v>
      </c>
      <c r="B62" s="89" t="s">
        <v>114</v>
      </c>
      <c r="C62" s="113">
        <v>231</v>
      </c>
      <c r="D62" s="144">
        <v>233</v>
      </c>
      <c r="E62" s="143">
        <v>237</v>
      </c>
      <c r="F62" s="144">
        <v>246</v>
      </c>
      <c r="G62" s="142">
        <v>242</v>
      </c>
      <c r="H62" s="141">
        <v>248</v>
      </c>
      <c r="I62" s="10">
        <v>263</v>
      </c>
      <c r="J62" s="344">
        <v>295</v>
      </c>
      <c r="K62" s="113">
        <v>1624</v>
      </c>
      <c r="L62" s="144">
        <v>1437</v>
      </c>
      <c r="M62" s="143">
        <v>1342</v>
      </c>
      <c r="N62" s="144">
        <v>1186</v>
      </c>
      <c r="O62" s="142">
        <v>857</v>
      </c>
      <c r="P62" s="141">
        <v>986</v>
      </c>
      <c r="Q62" s="173">
        <v>886</v>
      </c>
      <c r="R62" s="344">
        <v>941</v>
      </c>
      <c r="S62" s="113">
        <v>694</v>
      </c>
      <c r="T62" s="144">
        <v>656</v>
      </c>
      <c r="U62" s="143">
        <v>479</v>
      </c>
      <c r="V62" s="144">
        <v>473</v>
      </c>
      <c r="W62" s="142">
        <v>372</v>
      </c>
      <c r="X62" s="141">
        <v>398</v>
      </c>
      <c r="Y62" s="170">
        <v>384</v>
      </c>
      <c r="Z62" s="176">
        <v>371</v>
      </c>
      <c r="AA62" s="124">
        <v>7841</v>
      </c>
      <c r="AB62" s="104">
        <v>7206</v>
      </c>
      <c r="AC62" s="143">
        <v>6413</v>
      </c>
      <c r="AD62" s="144">
        <v>6388</v>
      </c>
      <c r="AE62" s="142">
        <v>6033</v>
      </c>
      <c r="AF62" s="141">
        <v>5227</v>
      </c>
      <c r="AG62" s="166">
        <v>4439</v>
      </c>
      <c r="AH62" s="181">
        <v>4241</v>
      </c>
      <c r="AI62" s="124">
        <v>4328</v>
      </c>
      <c r="AJ62" s="144">
        <v>4054</v>
      </c>
      <c r="AK62" s="143">
        <v>3695</v>
      </c>
      <c r="AL62" s="144">
        <v>3736</v>
      </c>
      <c r="AM62" s="142">
        <v>3887</v>
      </c>
      <c r="AN62" s="141">
        <v>3853</v>
      </c>
      <c r="AO62" s="166">
        <v>3299</v>
      </c>
      <c r="AP62" s="184">
        <v>3386</v>
      </c>
      <c r="AQ62" s="124">
        <v>6514</v>
      </c>
      <c r="AR62" s="144">
        <v>6833</v>
      </c>
      <c r="AS62" s="143">
        <v>6777</v>
      </c>
      <c r="AT62" s="144">
        <v>7346</v>
      </c>
      <c r="AU62" s="142">
        <v>7419</v>
      </c>
      <c r="AV62" s="141">
        <v>7922</v>
      </c>
      <c r="AW62" s="166">
        <v>7413</v>
      </c>
      <c r="AX62" s="184">
        <v>8067</v>
      </c>
      <c r="BE62" s="31"/>
      <c r="BF62" s="31"/>
      <c r="BG62" s="31"/>
      <c r="BH62" s="31"/>
      <c r="BI62" s="31"/>
      <c r="BJ62" s="31"/>
    </row>
    <row r="63" spans="1:62" ht="25.5" x14ac:dyDescent="0.25">
      <c r="A63" s="94" t="s">
        <v>165</v>
      </c>
      <c r="B63" s="91" t="s">
        <v>115</v>
      </c>
      <c r="C63" s="113">
        <v>2</v>
      </c>
      <c r="D63" s="144">
        <v>0</v>
      </c>
      <c r="E63" s="143">
        <v>3</v>
      </c>
      <c r="F63" s="144">
        <v>52</v>
      </c>
      <c r="G63" s="142">
        <v>6</v>
      </c>
      <c r="H63" s="141">
        <v>2</v>
      </c>
      <c r="I63" s="10">
        <v>0</v>
      </c>
      <c r="J63" s="344">
        <v>7</v>
      </c>
      <c r="K63" s="113">
        <v>112</v>
      </c>
      <c r="L63" s="144">
        <v>120</v>
      </c>
      <c r="M63" s="143">
        <v>144</v>
      </c>
      <c r="N63" s="144">
        <v>121</v>
      </c>
      <c r="O63" s="142">
        <v>50</v>
      </c>
      <c r="P63" s="141">
        <v>43</v>
      </c>
      <c r="Q63" s="173">
        <v>47</v>
      </c>
      <c r="R63" s="344">
        <v>47</v>
      </c>
      <c r="S63" s="113">
        <v>75</v>
      </c>
      <c r="T63" s="144">
        <v>71</v>
      </c>
      <c r="U63" s="143">
        <v>26</v>
      </c>
      <c r="V63" s="144">
        <v>22</v>
      </c>
      <c r="W63" s="142">
        <v>20</v>
      </c>
      <c r="X63" s="141">
        <v>14</v>
      </c>
      <c r="Y63" s="170">
        <v>8</v>
      </c>
      <c r="Z63" s="176">
        <v>15</v>
      </c>
      <c r="AA63" s="124">
        <v>293</v>
      </c>
      <c r="AB63" s="104">
        <v>268</v>
      </c>
      <c r="AC63" s="143">
        <v>205</v>
      </c>
      <c r="AD63" s="144">
        <v>237</v>
      </c>
      <c r="AE63" s="142">
        <v>229</v>
      </c>
      <c r="AF63" s="141">
        <v>259</v>
      </c>
      <c r="AG63" s="166">
        <v>254</v>
      </c>
      <c r="AH63" s="181">
        <v>259</v>
      </c>
      <c r="AI63" s="124">
        <v>245</v>
      </c>
      <c r="AJ63" s="144">
        <v>291</v>
      </c>
      <c r="AK63" s="143">
        <v>231</v>
      </c>
      <c r="AL63" s="144">
        <v>273</v>
      </c>
      <c r="AM63" s="142">
        <v>278</v>
      </c>
      <c r="AN63" s="141">
        <v>309</v>
      </c>
      <c r="AO63" s="166">
        <v>352</v>
      </c>
      <c r="AP63" s="184">
        <v>374</v>
      </c>
      <c r="AQ63" s="124">
        <v>765</v>
      </c>
      <c r="AR63" s="144">
        <v>830</v>
      </c>
      <c r="AS63" s="143">
        <v>716</v>
      </c>
      <c r="AT63" s="144">
        <v>966</v>
      </c>
      <c r="AU63" s="142">
        <v>871</v>
      </c>
      <c r="AV63" s="141">
        <v>1117</v>
      </c>
      <c r="AW63" s="166">
        <v>1164</v>
      </c>
      <c r="AX63" s="184">
        <v>1407</v>
      </c>
      <c r="BE63" s="31"/>
      <c r="BF63" s="31"/>
      <c r="BG63" s="31"/>
      <c r="BH63" s="31"/>
      <c r="BI63" s="31"/>
      <c r="BJ63" s="31"/>
    </row>
    <row r="64" spans="1:62" x14ac:dyDescent="0.25">
      <c r="A64" s="94" t="s">
        <v>116</v>
      </c>
      <c r="B64" s="91" t="s">
        <v>117</v>
      </c>
      <c r="C64" s="113">
        <v>76</v>
      </c>
      <c r="D64" s="144">
        <v>73</v>
      </c>
      <c r="E64" s="143">
        <v>88</v>
      </c>
      <c r="F64" s="144">
        <v>75</v>
      </c>
      <c r="G64" s="142">
        <v>125</v>
      </c>
      <c r="H64" s="141">
        <v>118</v>
      </c>
      <c r="I64" s="10">
        <v>129</v>
      </c>
      <c r="J64" s="344">
        <v>154</v>
      </c>
      <c r="K64" s="113">
        <v>342</v>
      </c>
      <c r="L64" s="144">
        <v>275</v>
      </c>
      <c r="M64" s="143">
        <v>258</v>
      </c>
      <c r="N64" s="144">
        <v>257</v>
      </c>
      <c r="O64" s="142">
        <v>203</v>
      </c>
      <c r="P64" s="141">
        <v>207</v>
      </c>
      <c r="Q64" s="173">
        <v>206</v>
      </c>
      <c r="R64" s="344">
        <v>235</v>
      </c>
      <c r="S64" s="113">
        <v>87</v>
      </c>
      <c r="T64" s="144">
        <v>74</v>
      </c>
      <c r="U64" s="143">
        <v>69</v>
      </c>
      <c r="V64" s="144">
        <v>77</v>
      </c>
      <c r="W64" s="142">
        <v>59</v>
      </c>
      <c r="X64" s="141">
        <v>56</v>
      </c>
      <c r="Y64" s="170">
        <v>55</v>
      </c>
      <c r="Z64" s="176">
        <v>47</v>
      </c>
      <c r="AA64" s="124">
        <v>863</v>
      </c>
      <c r="AB64" s="104">
        <v>727</v>
      </c>
      <c r="AC64" s="143">
        <v>722</v>
      </c>
      <c r="AD64" s="144">
        <v>698</v>
      </c>
      <c r="AE64" s="142">
        <v>610</v>
      </c>
      <c r="AF64" s="141">
        <v>557</v>
      </c>
      <c r="AG64" s="166">
        <v>499</v>
      </c>
      <c r="AH64" s="181">
        <v>471</v>
      </c>
      <c r="AI64" s="124">
        <v>329</v>
      </c>
      <c r="AJ64" s="144">
        <v>274</v>
      </c>
      <c r="AK64" s="143">
        <v>302</v>
      </c>
      <c r="AL64" s="144">
        <v>288</v>
      </c>
      <c r="AM64" s="142">
        <v>259</v>
      </c>
      <c r="AN64" s="141">
        <v>252</v>
      </c>
      <c r="AO64" s="166">
        <v>250</v>
      </c>
      <c r="AP64" s="184">
        <v>226</v>
      </c>
      <c r="AQ64" s="124">
        <v>1014</v>
      </c>
      <c r="AR64" s="144">
        <v>935</v>
      </c>
      <c r="AS64" s="143">
        <v>955</v>
      </c>
      <c r="AT64" s="144">
        <v>957</v>
      </c>
      <c r="AU64" s="142">
        <v>962</v>
      </c>
      <c r="AV64" s="141">
        <v>1000</v>
      </c>
      <c r="AW64" s="166">
        <v>871</v>
      </c>
      <c r="AX64" s="184">
        <v>777</v>
      </c>
      <c r="BE64" s="31"/>
      <c r="BF64" s="31"/>
      <c r="BG64" s="31"/>
      <c r="BH64" s="31"/>
      <c r="BI64" s="31"/>
      <c r="BJ64" s="31"/>
    </row>
    <row r="65" spans="1:62" x14ac:dyDescent="0.25">
      <c r="A65" s="94" t="s">
        <v>118</v>
      </c>
      <c r="B65" s="91" t="s">
        <v>119</v>
      </c>
      <c r="C65" s="113">
        <v>2</v>
      </c>
      <c r="D65" s="144">
        <v>0</v>
      </c>
      <c r="E65" s="143">
        <v>1</v>
      </c>
      <c r="F65" s="144">
        <v>0</v>
      </c>
      <c r="G65" s="142">
        <v>0</v>
      </c>
      <c r="H65" s="141">
        <v>0</v>
      </c>
      <c r="I65" s="10">
        <v>1</v>
      </c>
      <c r="J65" s="344">
        <v>0</v>
      </c>
      <c r="K65" s="113">
        <v>8</v>
      </c>
      <c r="L65" s="144">
        <v>12</v>
      </c>
      <c r="M65" s="143">
        <v>14</v>
      </c>
      <c r="N65" s="144">
        <v>20</v>
      </c>
      <c r="O65" s="142">
        <v>4</v>
      </c>
      <c r="P65" s="141">
        <v>11</v>
      </c>
      <c r="Q65" s="173">
        <v>9</v>
      </c>
      <c r="R65" s="344">
        <v>13</v>
      </c>
      <c r="S65" s="113">
        <v>17</v>
      </c>
      <c r="T65" s="144">
        <v>11</v>
      </c>
      <c r="U65" s="143">
        <v>5</v>
      </c>
      <c r="V65" s="144">
        <v>10</v>
      </c>
      <c r="W65" s="142">
        <v>10</v>
      </c>
      <c r="X65" s="141">
        <v>16</v>
      </c>
      <c r="Y65" s="170">
        <v>9</v>
      </c>
      <c r="Z65" s="176">
        <v>16</v>
      </c>
      <c r="AA65" s="124">
        <v>876</v>
      </c>
      <c r="AB65" s="104">
        <v>717</v>
      </c>
      <c r="AC65" s="143">
        <v>706</v>
      </c>
      <c r="AD65" s="144">
        <v>702</v>
      </c>
      <c r="AE65" s="142">
        <v>630</v>
      </c>
      <c r="AF65" s="141">
        <v>620</v>
      </c>
      <c r="AG65" s="166">
        <v>582</v>
      </c>
      <c r="AH65" s="181">
        <v>658</v>
      </c>
      <c r="AI65" s="124">
        <v>991</v>
      </c>
      <c r="AJ65" s="144">
        <v>905</v>
      </c>
      <c r="AK65" s="143">
        <v>843</v>
      </c>
      <c r="AL65" s="144">
        <v>817</v>
      </c>
      <c r="AM65" s="142">
        <v>813</v>
      </c>
      <c r="AN65" s="141">
        <v>857</v>
      </c>
      <c r="AO65" s="166">
        <v>659</v>
      </c>
      <c r="AP65" s="184">
        <v>765</v>
      </c>
      <c r="AQ65" s="124">
        <v>1404</v>
      </c>
      <c r="AR65" s="144">
        <v>1351</v>
      </c>
      <c r="AS65" s="143">
        <v>1380</v>
      </c>
      <c r="AT65" s="144">
        <v>1355</v>
      </c>
      <c r="AU65" s="142">
        <v>1340</v>
      </c>
      <c r="AV65" s="141">
        <v>1308</v>
      </c>
      <c r="AW65" s="166">
        <v>1187</v>
      </c>
      <c r="AX65" s="184">
        <v>1218</v>
      </c>
      <c r="BF65" s="31"/>
      <c r="BG65" s="31"/>
      <c r="BH65" s="31"/>
      <c r="BI65" s="31"/>
      <c r="BJ65" s="31"/>
    </row>
    <row r="66" spans="1:62" s="140" customFormat="1" x14ac:dyDescent="0.25">
      <c r="A66" s="321" t="s">
        <v>120</v>
      </c>
      <c r="B66" s="322" t="s">
        <v>121</v>
      </c>
      <c r="C66" s="323" t="s">
        <v>241</v>
      </c>
      <c r="D66" s="324" t="s">
        <v>241</v>
      </c>
      <c r="E66" s="325" t="s">
        <v>178</v>
      </c>
      <c r="F66" s="326" t="s">
        <v>245</v>
      </c>
      <c r="G66" s="327" t="s">
        <v>178</v>
      </c>
      <c r="H66" s="138" t="s">
        <v>178</v>
      </c>
      <c r="I66" s="138" t="s">
        <v>178</v>
      </c>
      <c r="J66" s="345" t="s">
        <v>178</v>
      </c>
      <c r="K66" s="323" t="s">
        <v>241</v>
      </c>
      <c r="L66" s="324" t="s">
        <v>241</v>
      </c>
      <c r="M66" s="325" t="s">
        <v>178</v>
      </c>
      <c r="N66" s="326" t="s">
        <v>245</v>
      </c>
      <c r="O66" s="329" t="s">
        <v>178</v>
      </c>
      <c r="P66" s="139" t="s">
        <v>178</v>
      </c>
      <c r="Q66" s="330" t="s">
        <v>178</v>
      </c>
      <c r="R66" s="349" t="s">
        <v>178</v>
      </c>
      <c r="S66" s="323" t="s">
        <v>241</v>
      </c>
      <c r="T66" s="324" t="s">
        <v>241</v>
      </c>
      <c r="U66" s="325" t="s">
        <v>178</v>
      </c>
      <c r="V66" s="326" t="s">
        <v>245</v>
      </c>
      <c r="W66" s="329" t="s">
        <v>178</v>
      </c>
      <c r="X66" s="139" t="s">
        <v>178</v>
      </c>
      <c r="Y66" s="330" t="s">
        <v>178</v>
      </c>
      <c r="Z66" s="331" t="s">
        <v>178</v>
      </c>
      <c r="AA66" s="124">
        <v>53</v>
      </c>
      <c r="AB66" s="332">
        <v>46</v>
      </c>
      <c r="AC66" s="333">
        <v>34</v>
      </c>
      <c r="AD66" s="324">
        <v>42</v>
      </c>
      <c r="AE66" s="327">
        <v>30</v>
      </c>
      <c r="AF66" s="138">
        <v>30</v>
      </c>
      <c r="AG66" s="166">
        <v>29</v>
      </c>
      <c r="AH66" s="181">
        <v>19</v>
      </c>
      <c r="AI66" s="124">
        <v>164</v>
      </c>
      <c r="AJ66" s="324">
        <v>194</v>
      </c>
      <c r="AK66" s="333">
        <v>163</v>
      </c>
      <c r="AL66" s="324">
        <v>179</v>
      </c>
      <c r="AM66" s="327">
        <v>220</v>
      </c>
      <c r="AN66" s="138">
        <v>171</v>
      </c>
      <c r="AO66" s="166">
        <v>200</v>
      </c>
      <c r="AP66" s="184">
        <v>164</v>
      </c>
      <c r="AQ66" s="124">
        <v>1374</v>
      </c>
      <c r="AR66" s="324">
        <v>1548</v>
      </c>
      <c r="AS66" s="333">
        <v>1500</v>
      </c>
      <c r="AT66" s="324">
        <v>1519</v>
      </c>
      <c r="AU66" s="327">
        <v>1548</v>
      </c>
      <c r="AV66" s="138">
        <v>1628</v>
      </c>
      <c r="AW66" s="166">
        <v>1460</v>
      </c>
      <c r="AX66" s="184">
        <v>1563</v>
      </c>
      <c r="AY66" s="334"/>
      <c r="BH66" s="335"/>
      <c r="BI66" s="335"/>
      <c r="BJ66" s="335"/>
    </row>
    <row r="67" spans="1:62" s="140" customFormat="1" x14ac:dyDescent="0.25">
      <c r="A67" s="321" t="s">
        <v>122</v>
      </c>
      <c r="B67" s="336" t="s">
        <v>123</v>
      </c>
      <c r="C67" s="323" t="s">
        <v>178</v>
      </c>
      <c r="D67" s="324" t="s">
        <v>178</v>
      </c>
      <c r="E67" s="333" t="s">
        <v>178</v>
      </c>
      <c r="F67" s="324" t="s">
        <v>178</v>
      </c>
      <c r="G67" s="327" t="s">
        <v>178</v>
      </c>
      <c r="H67" s="138" t="s">
        <v>178</v>
      </c>
      <c r="I67" s="138" t="s">
        <v>178</v>
      </c>
      <c r="J67" s="345" t="s">
        <v>178</v>
      </c>
      <c r="K67" s="113">
        <v>5</v>
      </c>
      <c r="L67" s="324">
        <v>13</v>
      </c>
      <c r="M67" s="333">
        <v>16</v>
      </c>
      <c r="N67" s="324">
        <v>8</v>
      </c>
      <c r="O67" s="327">
        <v>12</v>
      </c>
      <c r="P67" s="138">
        <v>8</v>
      </c>
      <c r="Q67" s="235">
        <v>9</v>
      </c>
      <c r="R67" s="344">
        <v>4</v>
      </c>
      <c r="S67" s="113">
        <v>524</v>
      </c>
      <c r="T67" s="324">
        <v>534</v>
      </c>
      <c r="U67" s="333">
        <v>472</v>
      </c>
      <c r="V67" s="324">
        <v>425</v>
      </c>
      <c r="W67" s="327">
        <v>344</v>
      </c>
      <c r="X67" s="138">
        <v>329</v>
      </c>
      <c r="Y67" s="170">
        <v>333</v>
      </c>
      <c r="Z67" s="236">
        <v>221</v>
      </c>
      <c r="AA67" s="124">
        <v>30592</v>
      </c>
      <c r="AB67" s="332">
        <v>31171</v>
      </c>
      <c r="AC67" s="333">
        <v>31231</v>
      </c>
      <c r="AD67" s="324">
        <v>31617</v>
      </c>
      <c r="AE67" s="327">
        <v>31227</v>
      </c>
      <c r="AF67" s="138">
        <v>30741</v>
      </c>
      <c r="AG67" s="166">
        <v>29166</v>
      </c>
      <c r="AH67" s="181">
        <v>27066</v>
      </c>
      <c r="AI67" s="124">
        <v>338</v>
      </c>
      <c r="AJ67" s="324">
        <v>93</v>
      </c>
      <c r="AK67" s="333">
        <v>85</v>
      </c>
      <c r="AL67" s="324">
        <v>74</v>
      </c>
      <c r="AM67" s="327">
        <v>103</v>
      </c>
      <c r="AN67" s="138">
        <v>101</v>
      </c>
      <c r="AO67" s="166">
        <v>106</v>
      </c>
      <c r="AP67" s="184">
        <v>99</v>
      </c>
      <c r="AQ67" s="337">
        <v>0</v>
      </c>
      <c r="AR67" s="324">
        <v>1</v>
      </c>
      <c r="AS67" s="324">
        <v>1</v>
      </c>
      <c r="AT67" s="327">
        <v>0</v>
      </c>
      <c r="AU67" s="327">
        <v>0</v>
      </c>
      <c r="AV67" s="138">
        <v>0</v>
      </c>
      <c r="AW67" s="338">
        <v>0</v>
      </c>
      <c r="AX67" s="184">
        <v>0</v>
      </c>
      <c r="AY67" s="334"/>
      <c r="BF67" s="335"/>
      <c r="BG67" s="335"/>
      <c r="BH67" s="335"/>
      <c r="BI67" s="335"/>
    </row>
    <row r="68" spans="1:62" s="140" customFormat="1" ht="23.25" customHeight="1" x14ac:dyDescent="0.25">
      <c r="A68" s="321" t="s">
        <v>183</v>
      </c>
      <c r="B68" s="322" t="s">
        <v>125</v>
      </c>
      <c r="C68" s="339" t="s">
        <v>241</v>
      </c>
      <c r="D68" s="340" t="s">
        <v>241</v>
      </c>
      <c r="E68" s="341" t="s">
        <v>178</v>
      </c>
      <c r="F68" s="326" t="s">
        <v>245</v>
      </c>
      <c r="G68" s="327" t="s">
        <v>178</v>
      </c>
      <c r="H68" s="138" t="s">
        <v>178</v>
      </c>
      <c r="I68" s="138" t="s">
        <v>178</v>
      </c>
      <c r="J68" s="345" t="s">
        <v>178</v>
      </c>
      <c r="K68" s="339" t="s">
        <v>177</v>
      </c>
      <c r="L68" s="340" t="s">
        <v>177</v>
      </c>
      <c r="M68" s="341" t="s">
        <v>176</v>
      </c>
      <c r="N68" s="324" t="s">
        <v>177</v>
      </c>
      <c r="O68" s="327" t="s">
        <v>177</v>
      </c>
      <c r="P68" s="138" t="s">
        <v>176</v>
      </c>
      <c r="Q68" s="338" t="s">
        <v>176</v>
      </c>
      <c r="R68" s="345" t="s">
        <v>176</v>
      </c>
      <c r="S68" s="339" t="s">
        <v>177</v>
      </c>
      <c r="T68" s="340" t="s">
        <v>177</v>
      </c>
      <c r="U68" s="341" t="s">
        <v>176</v>
      </c>
      <c r="V68" s="324" t="s">
        <v>177</v>
      </c>
      <c r="W68" s="327" t="s">
        <v>177</v>
      </c>
      <c r="X68" s="138" t="s">
        <v>177</v>
      </c>
      <c r="Y68" s="338" t="s">
        <v>177</v>
      </c>
      <c r="Z68" s="328" t="s">
        <v>177</v>
      </c>
      <c r="AA68" s="124">
        <v>172</v>
      </c>
      <c r="AB68" s="342">
        <v>135</v>
      </c>
      <c r="AC68" s="341">
        <v>156</v>
      </c>
      <c r="AD68" s="324">
        <v>113</v>
      </c>
      <c r="AE68" s="327">
        <v>166</v>
      </c>
      <c r="AF68" s="138">
        <v>214</v>
      </c>
      <c r="AG68" s="166">
        <v>228</v>
      </c>
      <c r="AH68" s="181">
        <v>244</v>
      </c>
      <c r="AI68" s="124">
        <v>0</v>
      </c>
      <c r="AJ68" s="340">
        <v>0</v>
      </c>
      <c r="AK68" s="341">
        <v>0</v>
      </c>
      <c r="AL68" s="324">
        <v>0</v>
      </c>
      <c r="AM68" s="327">
        <v>0</v>
      </c>
      <c r="AN68" s="138">
        <v>0</v>
      </c>
      <c r="AO68" s="166">
        <v>2</v>
      </c>
      <c r="AP68" s="184">
        <v>1</v>
      </c>
      <c r="AQ68" s="337">
        <v>0</v>
      </c>
      <c r="AR68" s="340">
        <v>0</v>
      </c>
      <c r="AS68" s="324">
        <v>0</v>
      </c>
      <c r="AT68" s="327">
        <v>0</v>
      </c>
      <c r="AU68" s="327">
        <v>0</v>
      </c>
      <c r="AV68" s="138">
        <v>0</v>
      </c>
      <c r="AW68" s="338">
        <v>0</v>
      </c>
      <c r="AX68" s="184">
        <v>0</v>
      </c>
      <c r="AY68" s="334"/>
      <c r="BH68" s="335"/>
      <c r="BI68" s="335"/>
    </row>
    <row r="69" spans="1:62" x14ac:dyDescent="0.25">
      <c r="A69" s="94" t="s">
        <v>126</v>
      </c>
      <c r="B69" s="89" t="s">
        <v>127</v>
      </c>
      <c r="C69" s="113">
        <v>4287</v>
      </c>
      <c r="D69" s="144">
        <v>5029</v>
      </c>
      <c r="E69" s="143">
        <v>4224</v>
      </c>
      <c r="F69" s="144">
        <v>4964</v>
      </c>
      <c r="G69" s="142">
        <v>3889</v>
      </c>
      <c r="H69" s="141">
        <v>3840</v>
      </c>
      <c r="I69" s="10">
        <v>3737</v>
      </c>
      <c r="J69" s="344">
        <v>3587</v>
      </c>
      <c r="K69" s="113">
        <v>24</v>
      </c>
      <c r="L69" s="144">
        <v>18</v>
      </c>
      <c r="M69" s="143">
        <v>3</v>
      </c>
      <c r="N69" s="144">
        <v>0</v>
      </c>
      <c r="O69" s="142">
        <v>14</v>
      </c>
      <c r="P69" s="141">
        <v>0</v>
      </c>
      <c r="Q69" s="173">
        <v>21</v>
      </c>
      <c r="R69" s="344">
        <v>15</v>
      </c>
      <c r="S69" s="113">
        <v>0</v>
      </c>
      <c r="T69" s="144">
        <v>0</v>
      </c>
      <c r="U69" s="143">
        <v>0</v>
      </c>
      <c r="V69" s="144">
        <v>0</v>
      </c>
      <c r="W69" s="142">
        <v>0</v>
      </c>
      <c r="X69" s="141">
        <v>0</v>
      </c>
      <c r="Y69" s="170">
        <v>0</v>
      </c>
      <c r="Z69" s="177">
        <v>0</v>
      </c>
      <c r="AA69" s="116" t="s">
        <v>178</v>
      </c>
      <c r="AB69" s="104" t="s">
        <v>178</v>
      </c>
      <c r="AC69" s="143" t="s">
        <v>178</v>
      </c>
      <c r="AD69" s="144" t="s">
        <v>178</v>
      </c>
      <c r="AE69" s="142" t="s">
        <v>178</v>
      </c>
      <c r="AF69" s="141" t="s">
        <v>178</v>
      </c>
      <c r="AG69" s="98" t="s">
        <v>178</v>
      </c>
      <c r="AH69" s="115" t="s">
        <v>178</v>
      </c>
      <c r="AI69" s="116" t="s">
        <v>178</v>
      </c>
      <c r="AJ69" s="144" t="s">
        <v>178</v>
      </c>
      <c r="AK69" s="143" t="s">
        <v>178</v>
      </c>
      <c r="AL69" s="144" t="s">
        <v>178</v>
      </c>
      <c r="AM69" s="142" t="s">
        <v>178</v>
      </c>
      <c r="AN69" s="141" t="s">
        <v>178</v>
      </c>
      <c r="AO69" s="98" t="s">
        <v>178</v>
      </c>
      <c r="AP69" s="115" t="s">
        <v>178</v>
      </c>
      <c r="AQ69" s="114" t="s">
        <v>178</v>
      </c>
      <c r="AR69" s="144" t="s">
        <v>178</v>
      </c>
      <c r="AS69" s="144" t="s">
        <v>178</v>
      </c>
      <c r="AT69" s="142" t="s">
        <v>178</v>
      </c>
      <c r="AU69" s="142" t="s">
        <v>178</v>
      </c>
      <c r="AV69" s="141" t="s">
        <v>178</v>
      </c>
      <c r="AW69" s="98" t="s">
        <v>178</v>
      </c>
      <c r="AX69" s="115" t="s">
        <v>178</v>
      </c>
      <c r="BE69" s="31"/>
      <c r="BF69" s="31"/>
    </row>
    <row r="70" spans="1:62" x14ac:dyDescent="0.25">
      <c r="A70" s="94" t="s">
        <v>128</v>
      </c>
      <c r="B70" s="89" t="s">
        <v>129</v>
      </c>
      <c r="C70" s="113">
        <v>774</v>
      </c>
      <c r="D70" s="144">
        <v>777</v>
      </c>
      <c r="E70" s="143">
        <v>977</v>
      </c>
      <c r="F70" s="144">
        <v>1044</v>
      </c>
      <c r="G70" s="142">
        <v>758</v>
      </c>
      <c r="H70" s="141">
        <v>688</v>
      </c>
      <c r="I70" s="10">
        <v>661</v>
      </c>
      <c r="J70" s="344">
        <v>658</v>
      </c>
      <c r="K70" s="113">
        <v>1274</v>
      </c>
      <c r="L70" s="144">
        <v>1146</v>
      </c>
      <c r="M70" s="143">
        <v>712</v>
      </c>
      <c r="N70" s="144">
        <v>611</v>
      </c>
      <c r="O70" s="142">
        <v>1030</v>
      </c>
      <c r="P70" s="141">
        <v>1039</v>
      </c>
      <c r="Q70" s="173">
        <v>972</v>
      </c>
      <c r="R70" s="344">
        <v>1170</v>
      </c>
      <c r="S70" s="113">
        <v>151</v>
      </c>
      <c r="T70" s="144">
        <v>148</v>
      </c>
      <c r="U70" s="143">
        <v>171</v>
      </c>
      <c r="V70" s="144">
        <v>160</v>
      </c>
      <c r="W70" s="142">
        <v>168</v>
      </c>
      <c r="X70" s="141">
        <v>231</v>
      </c>
      <c r="Y70" s="170">
        <v>180</v>
      </c>
      <c r="Z70" s="176">
        <v>208</v>
      </c>
      <c r="AA70" s="124">
        <v>288</v>
      </c>
      <c r="AB70" s="104">
        <v>293</v>
      </c>
      <c r="AC70" s="143">
        <v>260</v>
      </c>
      <c r="AD70" s="144">
        <v>256</v>
      </c>
      <c r="AE70" s="142">
        <v>270</v>
      </c>
      <c r="AF70" s="141">
        <v>221</v>
      </c>
      <c r="AG70" s="166">
        <v>228</v>
      </c>
      <c r="AH70" s="181">
        <v>236</v>
      </c>
      <c r="AI70" s="124">
        <v>159</v>
      </c>
      <c r="AJ70" s="144">
        <v>176</v>
      </c>
      <c r="AK70" s="143">
        <v>205</v>
      </c>
      <c r="AL70" s="144">
        <v>169</v>
      </c>
      <c r="AM70" s="142">
        <v>147</v>
      </c>
      <c r="AN70" s="141">
        <v>124</v>
      </c>
      <c r="AO70" s="166">
        <v>159</v>
      </c>
      <c r="AP70" s="184">
        <v>175</v>
      </c>
      <c r="AQ70" s="124">
        <v>106</v>
      </c>
      <c r="AR70" s="144">
        <v>159</v>
      </c>
      <c r="AS70" s="143">
        <v>151</v>
      </c>
      <c r="AT70" s="144">
        <v>138</v>
      </c>
      <c r="AU70" s="142">
        <v>139</v>
      </c>
      <c r="AV70" s="141">
        <v>146</v>
      </c>
      <c r="AW70" s="166">
        <v>144</v>
      </c>
      <c r="AX70" s="184">
        <v>117</v>
      </c>
      <c r="BE70" s="31"/>
      <c r="BF70" s="31"/>
      <c r="BG70" s="31"/>
      <c r="BH70" s="31"/>
      <c r="BI70" s="31"/>
      <c r="BJ70" s="31"/>
    </row>
    <row r="71" spans="1:62" x14ac:dyDescent="0.25">
      <c r="A71" s="94" t="s">
        <v>130</v>
      </c>
      <c r="B71" s="91" t="s">
        <v>131</v>
      </c>
      <c r="C71" s="113">
        <v>185</v>
      </c>
      <c r="D71" s="144">
        <v>201</v>
      </c>
      <c r="E71" s="143">
        <v>235</v>
      </c>
      <c r="F71" s="144">
        <v>206</v>
      </c>
      <c r="G71" s="142">
        <v>196</v>
      </c>
      <c r="H71" s="141">
        <v>163</v>
      </c>
      <c r="I71" s="10">
        <v>144</v>
      </c>
      <c r="J71" s="344">
        <v>160</v>
      </c>
      <c r="K71" s="113">
        <v>189</v>
      </c>
      <c r="L71" s="144">
        <v>197</v>
      </c>
      <c r="M71" s="143">
        <v>222</v>
      </c>
      <c r="N71" s="144">
        <v>205</v>
      </c>
      <c r="O71" s="142">
        <v>175</v>
      </c>
      <c r="P71" s="141">
        <v>227</v>
      </c>
      <c r="Q71" s="173">
        <v>201</v>
      </c>
      <c r="R71" s="344">
        <v>232</v>
      </c>
      <c r="S71" s="113">
        <v>24</v>
      </c>
      <c r="T71" s="144">
        <v>27</v>
      </c>
      <c r="U71" s="143">
        <v>41</v>
      </c>
      <c r="V71" s="144">
        <v>54</v>
      </c>
      <c r="W71" s="142">
        <v>23</v>
      </c>
      <c r="X71" s="141">
        <v>112</v>
      </c>
      <c r="Y71" s="170">
        <v>48</v>
      </c>
      <c r="Z71" s="176">
        <v>60</v>
      </c>
      <c r="AA71" s="116" t="s">
        <v>176</v>
      </c>
      <c r="AB71" s="104" t="s">
        <v>176</v>
      </c>
      <c r="AC71" s="143" t="s">
        <v>176</v>
      </c>
      <c r="AD71" s="144" t="s">
        <v>176</v>
      </c>
      <c r="AE71" s="142" t="s">
        <v>176</v>
      </c>
      <c r="AF71" s="141" t="s">
        <v>176</v>
      </c>
      <c r="AG71" s="98" t="s">
        <v>176</v>
      </c>
      <c r="AH71" s="115" t="s">
        <v>176</v>
      </c>
      <c r="AI71" s="116" t="s">
        <v>176</v>
      </c>
      <c r="AJ71" s="144" t="s">
        <v>176</v>
      </c>
      <c r="AK71" s="143" t="s">
        <v>176</v>
      </c>
      <c r="AL71" s="144" t="s">
        <v>176</v>
      </c>
      <c r="AM71" s="142" t="s">
        <v>176</v>
      </c>
      <c r="AN71" s="141" t="s">
        <v>176</v>
      </c>
      <c r="AO71" s="98" t="s">
        <v>176</v>
      </c>
      <c r="AP71" s="115" t="s">
        <v>176</v>
      </c>
      <c r="AQ71" s="116" t="s">
        <v>176</v>
      </c>
      <c r="AR71" s="144" t="s">
        <v>176</v>
      </c>
      <c r="AS71" s="143" t="s">
        <v>176</v>
      </c>
      <c r="AT71" s="144" t="s">
        <v>176</v>
      </c>
      <c r="AU71" s="142" t="s">
        <v>176</v>
      </c>
      <c r="AV71" s="141" t="s">
        <v>176</v>
      </c>
      <c r="AW71" s="98" t="s">
        <v>176</v>
      </c>
      <c r="AX71" s="115" t="s">
        <v>176</v>
      </c>
      <c r="BE71" s="31"/>
      <c r="BF71" s="31"/>
      <c r="BG71" s="31"/>
    </row>
    <row r="72" spans="1:62" x14ac:dyDescent="0.25">
      <c r="A72" s="94" t="s">
        <v>132</v>
      </c>
      <c r="B72" s="89" t="s">
        <v>133</v>
      </c>
      <c r="C72" s="113">
        <v>51</v>
      </c>
      <c r="D72" s="144">
        <v>67</v>
      </c>
      <c r="E72" s="143">
        <v>75</v>
      </c>
      <c r="F72" s="144">
        <v>58</v>
      </c>
      <c r="G72" s="142">
        <v>60</v>
      </c>
      <c r="H72" s="141">
        <v>52</v>
      </c>
      <c r="I72" s="10">
        <v>62</v>
      </c>
      <c r="J72" s="344">
        <v>72</v>
      </c>
      <c r="K72" s="113">
        <v>301</v>
      </c>
      <c r="L72" s="144">
        <v>260</v>
      </c>
      <c r="M72" s="143">
        <v>268</v>
      </c>
      <c r="N72" s="144">
        <v>258</v>
      </c>
      <c r="O72" s="142">
        <v>222</v>
      </c>
      <c r="P72" s="141">
        <v>266</v>
      </c>
      <c r="Q72" s="173">
        <v>481</v>
      </c>
      <c r="R72" s="344">
        <v>524</v>
      </c>
      <c r="S72" s="113">
        <v>73</v>
      </c>
      <c r="T72" s="144">
        <v>57</v>
      </c>
      <c r="U72" s="143">
        <v>98</v>
      </c>
      <c r="V72" s="144">
        <v>61</v>
      </c>
      <c r="W72" s="142">
        <v>67</v>
      </c>
      <c r="X72" s="141">
        <v>65</v>
      </c>
      <c r="Y72" s="170">
        <v>70</v>
      </c>
      <c r="Z72" s="176">
        <v>118</v>
      </c>
      <c r="AA72" s="124">
        <v>121</v>
      </c>
      <c r="AB72" s="104">
        <v>129</v>
      </c>
      <c r="AC72" s="143">
        <v>117</v>
      </c>
      <c r="AD72" s="144">
        <v>123</v>
      </c>
      <c r="AE72" s="142">
        <v>119</v>
      </c>
      <c r="AF72" s="141">
        <v>117</v>
      </c>
      <c r="AG72" s="166">
        <v>147</v>
      </c>
      <c r="AH72" s="181">
        <v>133</v>
      </c>
      <c r="AI72" s="124">
        <v>88</v>
      </c>
      <c r="AJ72" s="144">
        <v>106</v>
      </c>
      <c r="AK72" s="143">
        <v>104</v>
      </c>
      <c r="AL72" s="144">
        <v>110</v>
      </c>
      <c r="AM72" s="142">
        <v>106</v>
      </c>
      <c r="AN72" s="141">
        <v>114</v>
      </c>
      <c r="AO72" s="166">
        <v>116</v>
      </c>
      <c r="AP72" s="184">
        <v>119</v>
      </c>
      <c r="AQ72" s="124">
        <v>191</v>
      </c>
      <c r="AR72" s="144">
        <v>304</v>
      </c>
      <c r="AS72" s="143">
        <v>240</v>
      </c>
      <c r="AT72" s="144">
        <v>243</v>
      </c>
      <c r="AU72" s="142">
        <v>211</v>
      </c>
      <c r="AV72" s="141">
        <v>234</v>
      </c>
      <c r="AW72" s="166">
        <v>259</v>
      </c>
      <c r="AX72" s="184">
        <v>299</v>
      </c>
      <c r="BE72" s="31"/>
      <c r="BF72" s="31"/>
      <c r="BG72" s="31"/>
      <c r="BH72" s="31"/>
      <c r="BI72" s="31"/>
      <c r="BJ72" s="31"/>
    </row>
    <row r="73" spans="1:62" ht="25.5" x14ac:dyDescent="0.25">
      <c r="A73" s="94" t="s">
        <v>166</v>
      </c>
      <c r="B73" s="89" t="s">
        <v>134</v>
      </c>
      <c r="C73" s="113">
        <v>285</v>
      </c>
      <c r="D73" s="144">
        <v>288</v>
      </c>
      <c r="E73" s="143">
        <v>256</v>
      </c>
      <c r="F73" s="144">
        <v>280</v>
      </c>
      <c r="G73" s="142">
        <v>253</v>
      </c>
      <c r="H73" s="141">
        <v>227</v>
      </c>
      <c r="I73" s="10">
        <v>176</v>
      </c>
      <c r="J73" s="344">
        <v>178</v>
      </c>
      <c r="K73" s="113">
        <v>4781</v>
      </c>
      <c r="L73" s="144">
        <v>4401</v>
      </c>
      <c r="M73" s="143">
        <v>3267</v>
      </c>
      <c r="N73" s="144">
        <v>2700</v>
      </c>
      <c r="O73" s="142">
        <v>3468</v>
      </c>
      <c r="P73" s="141">
        <v>3420</v>
      </c>
      <c r="Q73" s="173">
        <v>3249</v>
      </c>
      <c r="R73" s="344">
        <v>3108</v>
      </c>
      <c r="S73" s="113">
        <v>1320</v>
      </c>
      <c r="T73" s="144">
        <v>1181</v>
      </c>
      <c r="U73" s="143">
        <v>1190</v>
      </c>
      <c r="V73" s="144">
        <v>1219</v>
      </c>
      <c r="W73" s="142">
        <v>1021</v>
      </c>
      <c r="X73" s="141">
        <v>976</v>
      </c>
      <c r="Y73" s="170">
        <v>892</v>
      </c>
      <c r="Z73" s="176">
        <v>875</v>
      </c>
      <c r="AA73" s="124">
        <v>12426</v>
      </c>
      <c r="AB73" s="104">
        <v>11316</v>
      </c>
      <c r="AC73" s="143">
        <v>10485</v>
      </c>
      <c r="AD73" s="144">
        <v>9921</v>
      </c>
      <c r="AE73" s="142">
        <v>9354</v>
      </c>
      <c r="AF73" s="141">
        <v>8932</v>
      </c>
      <c r="AG73" s="166">
        <v>8076</v>
      </c>
      <c r="AH73" s="181">
        <v>8181</v>
      </c>
      <c r="AI73" s="124">
        <v>7196</v>
      </c>
      <c r="AJ73" s="144">
        <v>6831</v>
      </c>
      <c r="AK73" s="143">
        <v>6928</v>
      </c>
      <c r="AL73" s="144">
        <v>6337</v>
      </c>
      <c r="AM73" s="142">
        <v>6157</v>
      </c>
      <c r="AN73" s="141">
        <v>6264</v>
      </c>
      <c r="AO73" s="166">
        <v>6275</v>
      </c>
      <c r="AP73" s="184">
        <v>6496</v>
      </c>
      <c r="AQ73" s="124">
        <v>8933</v>
      </c>
      <c r="AR73" s="144">
        <v>9312</v>
      </c>
      <c r="AS73" s="143">
        <v>9048</v>
      </c>
      <c r="AT73" s="144">
        <v>9185</v>
      </c>
      <c r="AU73" s="142">
        <v>9497</v>
      </c>
      <c r="AV73" s="141">
        <v>10095</v>
      </c>
      <c r="AW73" s="166">
        <v>10056</v>
      </c>
      <c r="AX73" s="184">
        <v>10895</v>
      </c>
      <c r="BE73" s="31"/>
      <c r="BF73" s="31"/>
      <c r="BG73" s="31"/>
      <c r="BH73" s="31"/>
      <c r="BI73" s="31"/>
      <c r="BJ73" s="31"/>
    </row>
    <row r="74" spans="1:62" x14ac:dyDescent="0.25">
      <c r="A74" s="94" t="s">
        <v>135</v>
      </c>
      <c r="B74" s="91" t="s">
        <v>136</v>
      </c>
      <c r="C74" s="113">
        <v>22</v>
      </c>
      <c r="D74" s="144">
        <v>19</v>
      </c>
      <c r="E74" s="143">
        <v>23</v>
      </c>
      <c r="F74" s="144">
        <v>29</v>
      </c>
      <c r="G74" s="142">
        <v>44</v>
      </c>
      <c r="H74" s="141">
        <v>47</v>
      </c>
      <c r="I74" s="10">
        <v>38</v>
      </c>
      <c r="J74" s="344">
        <v>33</v>
      </c>
      <c r="K74" s="113">
        <v>15</v>
      </c>
      <c r="L74" s="144">
        <v>11</v>
      </c>
      <c r="M74" s="143">
        <v>17</v>
      </c>
      <c r="N74" s="144">
        <v>20</v>
      </c>
      <c r="O74" s="142">
        <v>25</v>
      </c>
      <c r="P74" s="141">
        <v>13</v>
      </c>
      <c r="Q74" s="173">
        <v>23</v>
      </c>
      <c r="R74" s="344">
        <v>19</v>
      </c>
      <c r="S74" s="113">
        <v>1</v>
      </c>
      <c r="T74" s="144">
        <v>1</v>
      </c>
      <c r="U74" s="143">
        <v>2</v>
      </c>
      <c r="V74" s="144">
        <v>1</v>
      </c>
      <c r="W74" s="142">
        <v>3</v>
      </c>
      <c r="X74" s="141">
        <v>4</v>
      </c>
      <c r="Y74" s="170">
        <v>2</v>
      </c>
      <c r="Z74" s="176">
        <v>2</v>
      </c>
      <c r="AA74" s="124">
        <v>48</v>
      </c>
      <c r="AB74" s="104">
        <v>34</v>
      </c>
      <c r="AC74" s="143">
        <v>41</v>
      </c>
      <c r="AD74" s="144">
        <v>54</v>
      </c>
      <c r="AE74" s="142">
        <v>44</v>
      </c>
      <c r="AF74" s="141">
        <v>23</v>
      </c>
      <c r="AG74" s="166">
        <v>27</v>
      </c>
      <c r="AH74" s="181">
        <v>21</v>
      </c>
      <c r="AI74" s="124">
        <v>27</v>
      </c>
      <c r="AJ74" s="144">
        <v>17</v>
      </c>
      <c r="AK74" s="143">
        <v>31</v>
      </c>
      <c r="AL74" s="144">
        <v>28</v>
      </c>
      <c r="AM74" s="142">
        <v>29</v>
      </c>
      <c r="AN74" s="141">
        <v>13</v>
      </c>
      <c r="AO74" s="166">
        <v>13</v>
      </c>
      <c r="AP74" s="184">
        <v>16</v>
      </c>
      <c r="AQ74" s="124">
        <v>14</v>
      </c>
      <c r="AR74" s="144">
        <v>13</v>
      </c>
      <c r="AS74" s="143">
        <v>23</v>
      </c>
      <c r="AT74" s="144">
        <v>21</v>
      </c>
      <c r="AU74" s="142">
        <v>13</v>
      </c>
      <c r="AV74" s="141">
        <v>14</v>
      </c>
      <c r="AW74" s="166">
        <v>13</v>
      </c>
      <c r="AX74" s="184">
        <v>13</v>
      </c>
      <c r="BE74" s="31"/>
      <c r="BF74" s="31"/>
      <c r="BG74" s="31"/>
      <c r="BH74" s="31"/>
      <c r="BI74" s="31"/>
      <c r="BJ74" s="31"/>
    </row>
    <row r="75" spans="1:62" x14ac:dyDescent="0.25">
      <c r="A75" s="94" t="s">
        <v>137</v>
      </c>
      <c r="B75" s="91" t="s">
        <v>138</v>
      </c>
      <c r="C75" s="113">
        <v>1</v>
      </c>
      <c r="D75" s="144">
        <v>2</v>
      </c>
      <c r="E75" s="143">
        <v>1</v>
      </c>
      <c r="F75" s="144">
        <v>0</v>
      </c>
      <c r="G75" s="142">
        <v>2</v>
      </c>
      <c r="H75" s="141">
        <v>2</v>
      </c>
      <c r="I75" s="10">
        <v>0</v>
      </c>
      <c r="J75" s="344">
        <v>1</v>
      </c>
      <c r="K75" s="113">
        <v>4</v>
      </c>
      <c r="L75" s="144">
        <v>5</v>
      </c>
      <c r="M75" s="143">
        <v>8</v>
      </c>
      <c r="N75" s="144">
        <v>7</v>
      </c>
      <c r="O75" s="142">
        <v>4</v>
      </c>
      <c r="P75" s="141">
        <v>1</v>
      </c>
      <c r="Q75" s="173">
        <v>9</v>
      </c>
      <c r="R75" s="344">
        <v>18</v>
      </c>
      <c r="S75" s="113">
        <v>6</v>
      </c>
      <c r="T75" s="144">
        <v>1</v>
      </c>
      <c r="U75" s="143">
        <v>0</v>
      </c>
      <c r="V75" s="144">
        <v>6</v>
      </c>
      <c r="W75" s="142">
        <v>6</v>
      </c>
      <c r="X75" s="141">
        <v>5</v>
      </c>
      <c r="Y75" s="170">
        <v>1</v>
      </c>
      <c r="Z75" s="176">
        <v>3</v>
      </c>
      <c r="AA75" s="124">
        <v>67</v>
      </c>
      <c r="AB75" s="104">
        <v>60</v>
      </c>
      <c r="AC75" s="143">
        <v>84</v>
      </c>
      <c r="AD75" s="144">
        <v>83</v>
      </c>
      <c r="AE75" s="142">
        <v>66</v>
      </c>
      <c r="AF75" s="141">
        <v>41</v>
      </c>
      <c r="AG75" s="166">
        <v>39</v>
      </c>
      <c r="AH75" s="181">
        <v>41</v>
      </c>
      <c r="AI75" s="124">
        <v>46</v>
      </c>
      <c r="AJ75" s="144">
        <v>34</v>
      </c>
      <c r="AK75" s="143">
        <v>47</v>
      </c>
      <c r="AL75" s="144">
        <v>54</v>
      </c>
      <c r="AM75" s="142">
        <v>38</v>
      </c>
      <c r="AN75" s="141">
        <v>28</v>
      </c>
      <c r="AO75" s="166">
        <v>34</v>
      </c>
      <c r="AP75" s="184">
        <v>25</v>
      </c>
      <c r="AQ75" s="124">
        <v>34</v>
      </c>
      <c r="AR75" s="144">
        <v>35</v>
      </c>
      <c r="AS75" s="143">
        <v>48</v>
      </c>
      <c r="AT75" s="144">
        <v>50</v>
      </c>
      <c r="AU75" s="142">
        <v>47</v>
      </c>
      <c r="AV75" s="141">
        <v>38</v>
      </c>
      <c r="AW75" s="166">
        <v>37</v>
      </c>
      <c r="AX75" s="184">
        <v>34</v>
      </c>
      <c r="BE75" s="31"/>
      <c r="BF75" s="31"/>
      <c r="BG75" s="31"/>
      <c r="BH75" s="31"/>
      <c r="BI75" s="31"/>
      <c r="BJ75" s="31"/>
    </row>
    <row r="76" spans="1:62" x14ac:dyDescent="0.25">
      <c r="A76" s="94" t="s">
        <v>184</v>
      </c>
      <c r="B76" s="91" t="s">
        <v>140</v>
      </c>
      <c r="C76" s="113">
        <v>0</v>
      </c>
      <c r="D76" s="144">
        <v>7</v>
      </c>
      <c r="E76" s="143">
        <v>0</v>
      </c>
      <c r="F76" s="144">
        <v>0</v>
      </c>
      <c r="G76" s="142">
        <v>0</v>
      </c>
      <c r="H76" s="141">
        <v>0</v>
      </c>
      <c r="I76" s="10">
        <v>0</v>
      </c>
      <c r="J76" s="344">
        <v>0</v>
      </c>
      <c r="K76" s="113">
        <v>101</v>
      </c>
      <c r="L76" s="144">
        <v>92</v>
      </c>
      <c r="M76" s="143">
        <v>80</v>
      </c>
      <c r="N76" s="144">
        <v>62</v>
      </c>
      <c r="O76" s="142">
        <v>78</v>
      </c>
      <c r="P76" s="141">
        <v>86</v>
      </c>
      <c r="Q76" s="173">
        <v>78</v>
      </c>
      <c r="R76" s="344">
        <v>71</v>
      </c>
      <c r="S76" s="113">
        <v>109</v>
      </c>
      <c r="T76" s="144">
        <v>82</v>
      </c>
      <c r="U76" s="143">
        <v>98</v>
      </c>
      <c r="V76" s="144">
        <v>105</v>
      </c>
      <c r="W76" s="142">
        <v>99</v>
      </c>
      <c r="X76" s="141">
        <v>81</v>
      </c>
      <c r="Y76" s="170">
        <v>77</v>
      </c>
      <c r="Z76" s="177">
        <v>39</v>
      </c>
      <c r="AA76" s="124">
        <v>1398</v>
      </c>
      <c r="AB76" s="104">
        <v>231</v>
      </c>
      <c r="AC76" s="143">
        <v>776</v>
      </c>
      <c r="AD76" s="144">
        <v>1157</v>
      </c>
      <c r="AE76" s="142">
        <v>1151</v>
      </c>
      <c r="AF76" s="141">
        <v>1051</v>
      </c>
      <c r="AG76" s="166">
        <v>861</v>
      </c>
      <c r="AH76" s="181">
        <v>785</v>
      </c>
      <c r="AI76" s="124">
        <v>278</v>
      </c>
      <c r="AJ76" s="144">
        <v>170</v>
      </c>
      <c r="AK76" s="143">
        <v>199</v>
      </c>
      <c r="AL76" s="144">
        <v>200</v>
      </c>
      <c r="AM76" s="142">
        <v>189</v>
      </c>
      <c r="AN76" s="141">
        <v>209</v>
      </c>
      <c r="AO76" s="166">
        <v>168</v>
      </c>
      <c r="AP76" s="184">
        <v>187</v>
      </c>
      <c r="AQ76" s="124">
        <v>77</v>
      </c>
      <c r="AR76" s="144">
        <v>78</v>
      </c>
      <c r="AS76" s="143">
        <v>78</v>
      </c>
      <c r="AT76" s="144">
        <v>70</v>
      </c>
      <c r="AU76" s="142">
        <v>69</v>
      </c>
      <c r="AV76" s="141">
        <v>88</v>
      </c>
      <c r="AW76" s="166">
        <v>83</v>
      </c>
      <c r="AX76" s="184">
        <v>79</v>
      </c>
      <c r="BF76" s="31"/>
      <c r="BG76" s="31"/>
      <c r="BH76" s="31"/>
      <c r="BI76" s="31"/>
      <c r="BJ76" s="31"/>
    </row>
    <row r="77" spans="1:62" x14ac:dyDescent="0.25">
      <c r="A77" s="94" t="s">
        <v>141</v>
      </c>
      <c r="B77" s="91" t="s">
        <v>142</v>
      </c>
      <c r="C77" s="113">
        <v>1</v>
      </c>
      <c r="D77" s="144">
        <v>0</v>
      </c>
      <c r="E77" s="143">
        <v>1</v>
      </c>
      <c r="F77" s="144">
        <v>2</v>
      </c>
      <c r="G77" s="142">
        <v>1</v>
      </c>
      <c r="H77" s="141">
        <v>0</v>
      </c>
      <c r="I77" s="10">
        <v>0</v>
      </c>
      <c r="J77" s="344">
        <v>2</v>
      </c>
      <c r="K77" s="113">
        <v>3</v>
      </c>
      <c r="L77" s="144">
        <v>1</v>
      </c>
      <c r="M77" s="143">
        <v>4</v>
      </c>
      <c r="N77" s="144">
        <v>7</v>
      </c>
      <c r="O77" s="142">
        <v>8</v>
      </c>
      <c r="P77" s="141">
        <v>5</v>
      </c>
      <c r="Q77" s="173">
        <v>0</v>
      </c>
      <c r="R77" s="344">
        <v>5</v>
      </c>
      <c r="S77" s="113">
        <v>5</v>
      </c>
      <c r="T77" s="144">
        <v>1</v>
      </c>
      <c r="U77" s="143">
        <v>6</v>
      </c>
      <c r="V77" s="144">
        <v>2</v>
      </c>
      <c r="W77" s="142">
        <v>7</v>
      </c>
      <c r="X77" s="141">
        <v>6</v>
      </c>
      <c r="Y77" s="170">
        <v>1</v>
      </c>
      <c r="Z77" s="176">
        <v>1</v>
      </c>
      <c r="AA77" s="124">
        <v>110</v>
      </c>
      <c r="AB77" s="104">
        <v>45</v>
      </c>
      <c r="AC77" s="143">
        <v>101</v>
      </c>
      <c r="AD77" s="144">
        <v>107</v>
      </c>
      <c r="AE77" s="142">
        <v>49</v>
      </c>
      <c r="AF77" s="141">
        <v>96</v>
      </c>
      <c r="AG77" s="166">
        <v>58</v>
      </c>
      <c r="AH77" s="181">
        <v>79</v>
      </c>
      <c r="AI77" s="124">
        <v>46</v>
      </c>
      <c r="AJ77" s="144">
        <v>21</v>
      </c>
      <c r="AK77" s="143">
        <v>22</v>
      </c>
      <c r="AL77" s="144">
        <v>51</v>
      </c>
      <c r="AM77" s="142">
        <v>26</v>
      </c>
      <c r="AN77" s="141">
        <v>44</v>
      </c>
      <c r="AO77" s="166">
        <v>29</v>
      </c>
      <c r="AP77" s="184">
        <v>44</v>
      </c>
      <c r="AQ77" s="124">
        <v>26</v>
      </c>
      <c r="AR77" s="144">
        <v>17</v>
      </c>
      <c r="AS77" s="143">
        <v>22</v>
      </c>
      <c r="AT77" s="144">
        <v>36</v>
      </c>
      <c r="AU77" s="142">
        <v>23</v>
      </c>
      <c r="AV77" s="141">
        <v>14</v>
      </c>
      <c r="AW77" s="166">
        <v>19</v>
      </c>
      <c r="AX77" s="184">
        <v>26</v>
      </c>
      <c r="BE77" s="31"/>
      <c r="BF77" s="31"/>
      <c r="BG77" s="31"/>
      <c r="BH77" s="31"/>
      <c r="BI77" s="31"/>
      <c r="BJ77" s="31"/>
    </row>
    <row r="78" spans="1:62" ht="20.25" customHeight="1" x14ac:dyDescent="0.25">
      <c r="A78" s="94" t="s">
        <v>143</v>
      </c>
      <c r="B78" s="91" t="s">
        <v>144</v>
      </c>
      <c r="C78" s="113">
        <v>0</v>
      </c>
      <c r="D78" s="144">
        <v>0</v>
      </c>
      <c r="E78" s="143">
        <v>4</v>
      </c>
      <c r="F78" s="87">
        <v>2</v>
      </c>
      <c r="G78" s="142">
        <v>1</v>
      </c>
      <c r="H78" s="141">
        <v>0</v>
      </c>
      <c r="I78" s="10">
        <v>0</v>
      </c>
      <c r="J78" s="344">
        <v>0</v>
      </c>
      <c r="K78" s="113">
        <v>0</v>
      </c>
      <c r="L78" s="144">
        <v>2</v>
      </c>
      <c r="M78" s="143">
        <v>3</v>
      </c>
      <c r="N78" s="87">
        <v>10</v>
      </c>
      <c r="O78" s="142">
        <v>13</v>
      </c>
      <c r="P78" s="141">
        <v>0</v>
      </c>
      <c r="Q78" s="173">
        <v>0</v>
      </c>
      <c r="R78" s="344">
        <v>0</v>
      </c>
      <c r="S78" s="113">
        <v>0</v>
      </c>
      <c r="T78" s="144">
        <v>0</v>
      </c>
      <c r="U78" s="143">
        <v>1</v>
      </c>
      <c r="V78" s="87">
        <v>12</v>
      </c>
      <c r="W78" s="142">
        <v>8</v>
      </c>
      <c r="X78" s="141">
        <v>0</v>
      </c>
      <c r="Y78" s="170">
        <v>0</v>
      </c>
      <c r="Z78" s="176">
        <v>0</v>
      </c>
      <c r="AA78" s="124">
        <v>5</v>
      </c>
      <c r="AB78" s="104">
        <v>4</v>
      </c>
      <c r="AC78" s="143">
        <v>4</v>
      </c>
      <c r="AD78" s="87">
        <v>4</v>
      </c>
      <c r="AE78" s="142">
        <v>11</v>
      </c>
      <c r="AF78" s="141">
        <v>7</v>
      </c>
      <c r="AG78" s="166">
        <v>7</v>
      </c>
      <c r="AH78" s="181">
        <v>7</v>
      </c>
      <c r="AI78" s="124">
        <v>2</v>
      </c>
      <c r="AJ78" s="144">
        <v>1</v>
      </c>
      <c r="AK78" s="143">
        <v>2</v>
      </c>
      <c r="AL78" s="87">
        <v>2</v>
      </c>
      <c r="AM78" s="142">
        <v>4</v>
      </c>
      <c r="AN78" s="141">
        <v>4</v>
      </c>
      <c r="AO78" s="166">
        <v>10</v>
      </c>
      <c r="AP78" s="184">
        <v>4</v>
      </c>
      <c r="AQ78" s="124">
        <v>2</v>
      </c>
      <c r="AR78" s="144">
        <v>3</v>
      </c>
      <c r="AS78" s="143">
        <v>2</v>
      </c>
      <c r="AT78" s="87">
        <v>3</v>
      </c>
      <c r="AU78" s="142">
        <v>11</v>
      </c>
      <c r="AV78" s="141">
        <v>2</v>
      </c>
      <c r="AW78" s="166">
        <v>2</v>
      </c>
      <c r="AX78" s="184">
        <v>2</v>
      </c>
      <c r="BH78" s="31"/>
      <c r="BI78" s="31"/>
      <c r="BJ78" s="31"/>
    </row>
    <row r="79" spans="1:62" ht="38.25" x14ac:dyDescent="0.25">
      <c r="A79" s="90" t="s">
        <v>167</v>
      </c>
      <c r="B79" s="91" t="s">
        <v>145</v>
      </c>
      <c r="C79" s="113">
        <v>0</v>
      </c>
      <c r="D79" s="144">
        <v>0</v>
      </c>
      <c r="E79" s="143">
        <v>0</v>
      </c>
      <c r="F79" s="144">
        <v>0</v>
      </c>
      <c r="G79" s="142">
        <v>0</v>
      </c>
      <c r="H79" s="141">
        <v>0</v>
      </c>
      <c r="I79" s="10">
        <v>0</v>
      </c>
      <c r="J79" s="344">
        <v>0</v>
      </c>
      <c r="K79" s="113">
        <v>9</v>
      </c>
      <c r="L79" s="144">
        <v>18</v>
      </c>
      <c r="M79" s="143">
        <v>23</v>
      </c>
      <c r="N79" s="144">
        <v>20</v>
      </c>
      <c r="O79" s="142">
        <v>25</v>
      </c>
      <c r="P79" s="141">
        <v>40</v>
      </c>
      <c r="Q79" s="173">
        <v>28</v>
      </c>
      <c r="R79" s="344">
        <v>29</v>
      </c>
      <c r="S79" s="113">
        <v>15</v>
      </c>
      <c r="T79" s="144">
        <v>15</v>
      </c>
      <c r="U79" s="143">
        <v>19</v>
      </c>
      <c r="V79" s="144">
        <v>20</v>
      </c>
      <c r="W79" s="142">
        <v>18</v>
      </c>
      <c r="X79" s="141">
        <v>29</v>
      </c>
      <c r="Y79" s="170">
        <v>7</v>
      </c>
      <c r="Z79" s="176">
        <v>23</v>
      </c>
      <c r="AA79" s="124">
        <v>194</v>
      </c>
      <c r="AB79" s="104">
        <v>190</v>
      </c>
      <c r="AC79" s="143">
        <v>215</v>
      </c>
      <c r="AD79" s="144">
        <v>205</v>
      </c>
      <c r="AE79" s="142">
        <v>210</v>
      </c>
      <c r="AF79" s="141">
        <v>178</v>
      </c>
      <c r="AG79" s="166">
        <v>161</v>
      </c>
      <c r="AH79" s="181">
        <v>156</v>
      </c>
      <c r="AI79" s="124">
        <v>130</v>
      </c>
      <c r="AJ79" s="144">
        <v>142</v>
      </c>
      <c r="AK79" s="143">
        <v>148</v>
      </c>
      <c r="AL79" s="144">
        <v>145</v>
      </c>
      <c r="AM79" s="142">
        <v>129</v>
      </c>
      <c r="AN79" s="141">
        <v>143</v>
      </c>
      <c r="AO79" s="166">
        <v>114</v>
      </c>
      <c r="AP79" s="184">
        <v>140</v>
      </c>
      <c r="AQ79" s="124">
        <v>198</v>
      </c>
      <c r="AR79" s="144">
        <v>249</v>
      </c>
      <c r="AS79" s="143">
        <v>276</v>
      </c>
      <c r="AT79" s="144">
        <v>282</v>
      </c>
      <c r="AU79" s="142">
        <v>255</v>
      </c>
      <c r="AV79" s="141">
        <v>337</v>
      </c>
      <c r="AW79" s="166">
        <v>302</v>
      </c>
      <c r="AX79" s="184">
        <v>302</v>
      </c>
      <c r="BF79" s="31"/>
      <c r="BG79" s="31"/>
      <c r="BH79" s="31"/>
      <c r="BI79" s="31"/>
      <c r="BJ79" s="31"/>
    </row>
    <row r="80" spans="1:62" ht="25.5" x14ac:dyDescent="0.25">
      <c r="A80" s="90" t="s">
        <v>168</v>
      </c>
      <c r="B80" s="91" t="s">
        <v>146</v>
      </c>
      <c r="C80" s="113">
        <v>0</v>
      </c>
      <c r="D80" s="144">
        <v>0</v>
      </c>
      <c r="E80" s="143">
        <v>0</v>
      </c>
      <c r="F80" s="144">
        <v>0</v>
      </c>
      <c r="G80" s="142">
        <v>0</v>
      </c>
      <c r="H80" s="141">
        <v>0</v>
      </c>
      <c r="I80" s="10">
        <v>0</v>
      </c>
      <c r="J80" s="344">
        <v>0</v>
      </c>
      <c r="K80" s="113">
        <v>1</v>
      </c>
      <c r="L80" s="144">
        <v>0</v>
      </c>
      <c r="M80" s="143">
        <v>1</v>
      </c>
      <c r="N80" s="144">
        <v>0</v>
      </c>
      <c r="O80" s="142">
        <v>0</v>
      </c>
      <c r="P80" s="141">
        <v>0</v>
      </c>
      <c r="Q80" s="173">
        <v>2</v>
      </c>
      <c r="R80" s="344">
        <v>3</v>
      </c>
      <c r="S80" s="113">
        <v>0</v>
      </c>
      <c r="T80" s="144">
        <v>2</v>
      </c>
      <c r="U80" s="143">
        <v>1</v>
      </c>
      <c r="V80" s="144">
        <v>0</v>
      </c>
      <c r="W80" s="142">
        <v>0</v>
      </c>
      <c r="X80" s="141">
        <v>1</v>
      </c>
      <c r="Y80" s="170">
        <v>0</v>
      </c>
      <c r="Z80" s="176">
        <v>1</v>
      </c>
      <c r="AA80" s="124">
        <v>4</v>
      </c>
      <c r="AB80" s="104">
        <v>5</v>
      </c>
      <c r="AC80" s="143">
        <v>5</v>
      </c>
      <c r="AD80" s="144">
        <v>8</v>
      </c>
      <c r="AE80" s="142">
        <v>2</v>
      </c>
      <c r="AF80" s="141">
        <v>6</v>
      </c>
      <c r="AG80" s="166">
        <v>4</v>
      </c>
      <c r="AH80" s="181">
        <v>1</v>
      </c>
      <c r="AI80" s="124">
        <v>1</v>
      </c>
      <c r="AJ80" s="144">
        <v>9</v>
      </c>
      <c r="AK80" s="143">
        <v>2</v>
      </c>
      <c r="AL80" s="144">
        <v>8</v>
      </c>
      <c r="AM80" s="142">
        <v>14</v>
      </c>
      <c r="AN80" s="141">
        <v>15</v>
      </c>
      <c r="AO80" s="166">
        <v>1</v>
      </c>
      <c r="AP80" s="184">
        <v>5</v>
      </c>
      <c r="AQ80" s="124">
        <v>1</v>
      </c>
      <c r="AR80" s="144">
        <v>4</v>
      </c>
      <c r="AS80" s="143">
        <v>0</v>
      </c>
      <c r="AT80" s="144">
        <v>9</v>
      </c>
      <c r="AU80" s="142">
        <v>7</v>
      </c>
      <c r="AV80" s="141">
        <v>7</v>
      </c>
      <c r="AW80" s="166">
        <v>2</v>
      </c>
      <c r="AX80" s="184">
        <v>3</v>
      </c>
      <c r="BF80" s="31"/>
      <c r="BG80" s="31"/>
      <c r="BH80" s="31"/>
      <c r="BI80" s="31"/>
      <c r="BJ80" s="31"/>
    </row>
    <row r="81" spans="1:62" ht="51" customHeight="1" x14ac:dyDescent="0.25">
      <c r="A81" s="90" t="s">
        <v>169</v>
      </c>
      <c r="B81" s="91" t="s">
        <v>147</v>
      </c>
      <c r="C81" s="113">
        <v>12</v>
      </c>
      <c r="D81" s="144">
        <v>25</v>
      </c>
      <c r="E81" s="143">
        <v>7</v>
      </c>
      <c r="F81" s="144">
        <v>7</v>
      </c>
      <c r="G81" s="142">
        <v>7</v>
      </c>
      <c r="H81" s="141">
        <v>3</v>
      </c>
      <c r="I81" s="10">
        <v>6</v>
      </c>
      <c r="J81" s="344">
        <v>4</v>
      </c>
      <c r="K81" s="113">
        <v>1004</v>
      </c>
      <c r="L81" s="144">
        <v>970</v>
      </c>
      <c r="M81" s="143">
        <v>938</v>
      </c>
      <c r="N81" s="144">
        <v>728</v>
      </c>
      <c r="O81" s="142">
        <v>1032</v>
      </c>
      <c r="P81" s="141">
        <v>1038</v>
      </c>
      <c r="Q81" s="173">
        <v>1124</v>
      </c>
      <c r="R81" s="344">
        <v>1178</v>
      </c>
      <c r="S81" s="113">
        <v>219</v>
      </c>
      <c r="T81" s="144">
        <v>141</v>
      </c>
      <c r="U81" s="143">
        <v>176</v>
      </c>
      <c r="V81" s="144">
        <v>174</v>
      </c>
      <c r="W81" s="142">
        <v>157</v>
      </c>
      <c r="X81" s="141">
        <v>192</v>
      </c>
      <c r="Y81" s="170">
        <v>203</v>
      </c>
      <c r="Z81" s="176">
        <v>191</v>
      </c>
      <c r="AA81" s="124">
        <v>2516</v>
      </c>
      <c r="AB81" s="104">
        <v>2622</v>
      </c>
      <c r="AC81" s="143">
        <v>2275</v>
      </c>
      <c r="AD81" s="144">
        <v>1712</v>
      </c>
      <c r="AE81" s="142">
        <v>1680</v>
      </c>
      <c r="AF81" s="141">
        <v>1715</v>
      </c>
      <c r="AG81" s="166">
        <v>1594</v>
      </c>
      <c r="AH81" s="181">
        <v>1804</v>
      </c>
      <c r="AI81" s="124">
        <v>2051</v>
      </c>
      <c r="AJ81" s="144">
        <v>2086</v>
      </c>
      <c r="AK81" s="143">
        <v>2005</v>
      </c>
      <c r="AL81" s="144">
        <v>1575</v>
      </c>
      <c r="AM81" s="142">
        <v>1692</v>
      </c>
      <c r="AN81" s="141">
        <v>1746</v>
      </c>
      <c r="AO81" s="166">
        <v>1751</v>
      </c>
      <c r="AP81" s="184">
        <v>1938</v>
      </c>
      <c r="AQ81" s="124">
        <v>4118</v>
      </c>
      <c r="AR81" s="144">
        <v>4481</v>
      </c>
      <c r="AS81" s="143">
        <v>4059</v>
      </c>
      <c r="AT81" s="144">
        <v>4223</v>
      </c>
      <c r="AU81" s="142">
        <v>4381</v>
      </c>
      <c r="AV81" s="141">
        <v>4643</v>
      </c>
      <c r="AW81" s="166">
        <v>4698</v>
      </c>
      <c r="AX81" s="184">
        <v>5049</v>
      </c>
      <c r="BE81" s="31"/>
      <c r="BF81" s="31"/>
      <c r="BG81" s="31"/>
      <c r="BH81" s="31"/>
      <c r="BI81" s="31"/>
      <c r="BJ81" s="31"/>
    </row>
    <row r="82" spans="1:62" x14ac:dyDescent="0.25">
      <c r="A82" s="94" t="s">
        <v>148</v>
      </c>
      <c r="B82" s="91" t="s">
        <v>149</v>
      </c>
      <c r="C82" s="113">
        <v>14</v>
      </c>
      <c r="D82" s="144">
        <v>17</v>
      </c>
      <c r="E82" s="143">
        <v>20</v>
      </c>
      <c r="F82" s="144">
        <v>19</v>
      </c>
      <c r="G82" s="142">
        <v>7</v>
      </c>
      <c r="H82" s="141">
        <v>13</v>
      </c>
      <c r="I82" s="10">
        <v>9</v>
      </c>
      <c r="J82" s="344">
        <v>9</v>
      </c>
      <c r="K82" s="113">
        <v>644</v>
      </c>
      <c r="L82" s="144">
        <v>635</v>
      </c>
      <c r="M82" s="143">
        <v>650</v>
      </c>
      <c r="N82" s="144">
        <v>466</v>
      </c>
      <c r="O82" s="142">
        <v>418</v>
      </c>
      <c r="P82" s="141">
        <v>411</v>
      </c>
      <c r="Q82" s="173">
        <v>319</v>
      </c>
      <c r="R82" s="344">
        <v>305</v>
      </c>
      <c r="S82" s="113">
        <v>184</v>
      </c>
      <c r="T82" s="144">
        <v>179</v>
      </c>
      <c r="U82" s="143">
        <v>174</v>
      </c>
      <c r="V82" s="144">
        <v>209</v>
      </c>
      <c r="W82" s="142">
        <v>170</v>
      </c>
      <c r="X82" s="141">
        <v>177</v>
      </c>
      <c r="Y82" s="170">
        <v>117</v>
      </c>
      <c r="Z82" s="176">
        <v>94</v>
      </c>
      <c r="AA82" s="124">
        <v>1206</v>
      </c>
      <c r="AB82" s="104">
        <v>1023</v>
      </c>
      <c r="AC82" s="143">
        <v>877</v>
      </c>
      <c r="AD82" s="144">
        <v>786</v>
      </c>
      <c r="AE82" s="142">
        <v>642</v>
      </c>
      <c r="AF82" s="141">
        <v>613</v>
      </c>
      <c r="AG82" s="166">
        <v>503</v>
      </c>
      <c r="AH82" s="181">
        <v>441</v>
      </c>
      <c r="AI82" s="124">
        <v>438</v>
      </c>
      <c r="AJ82" s="144">
        <v>378</v>
      </c>
      <c r="AK82" s="143">
        <v>380</v>
      </c>
      <c r="AL82" s="144">
        <v>319</v>
      </c>
      <c r="AM82" s="142">
        <v>267</v>
      </c>
      <c r="AN82" s="141">
        <v>252</v>
      </c>
      <c r="AO82" s="166">
        <v>244</v>
      </c>
      <c r="AP82" s="184">
        <v>194</v>
      </c>
      <c r="AQ82" s="124">
        <v>338</v>
      </c>
      <c r="AR82" s="144">
        <v>362</v>
      </c>
      <c r="AS82" s="143">
        <v>327</v>
      </c>
      <c r="AT82" s="144">
        <v>302</v>
      </c>
      <c r="AU82" s="142">
        <v>270</v>
      </c>
      <c r="AV82" s="141">
        <v>294</v>
      </c>
      <c r="AW82" s="166">
        <v>253</v>
      </c>
      <c r="AX82" s="184">
        <v>227</v>
      </c>
      <c r="BE82" s="31"/>
      <c r="BF82" s="31"/>
      <c r="BG82" s="31"/>
      <c r="BH82" s="31"/>
      <c r="BI82" s="31"/>
      <c r="BJ82" s="31"/>
    </row>
    <row r="83" spans="1:62" x14ac:dyDescent="0.25">
      <c r="A83" s="94" t="s">
        <v>150</v>
      </c>
      <c r="B83" s="91" t="s">
        <v>151</v>
      </c>
      <c r="C83" s="113">
        <v>31</v>
      </c>
      <c r="D83" s="144">
        <v>24</v>
      </c>
      <c r="E83" s="143">
        <v>22</v>
      </c>
      <c r="F83" s="144">
        <v>26</v>
      </c>
      <c r="G83" s="142">
        <v>10</v>
      </c>
      <c r="H83" s="141">
        <v>16</v>
      </c>
      <c r="I83" s="10">
        <v>4</v>
      </c>
      <c r="J83" s="344">
        <v>6</v>
      </c>
      <c r="K83" s="113">
        <v>38</v>
      </c>
      <c r="L83" s="144">
        <v>52</v>
      </c>
      <c r="M83" s="143">
        <v>31</v>
      </c>
      <c r="N83" s="144">
        <v>33</v>
      </c>
      <c r="O83" s="142">
        <v>25</v>
      </c>
      <c r="P83" s="141">
        <v>34</v>
      </c>
      <c r="Q83" s="173">
        <v>25</v>
      </c>
      <c r="R83" s="344">
        <v>24</v>
      </c>
      <c r="S83" s="113">
        <v>9</v>
      </c>
      <c r="T83" s="144">
        <v>4</v>
      </c>
      <c r="U83" s="143">
        <v>1</v>
      </c>
      <c r="V83" s="144">
        <v>6</v>
      </c>
      <c r="W83" s="142">
        <v>7</v>
      </c>
      <c r="X83" s="141">
        <v>5</v>
      </c>
      <c r="Y83" s="170">
        <v>11</v>
      </c>
      <c r="Z83" s="176">
        <v>8</v>
      </c>
      <c r="AA83" s="124">
        <v>253</v>
      </c>
      <c r="AB83" s="104">
        <v>172</v>
      </c>
      <c r="AC83" s="143">
        <v>149</v>
      </c>
      <c r="AD83" s="144">
        <v>177</v>
      </c>
      <c r="AE83" s="142">
        <v>101</v>
      </c>
      <c r="AF83" s="141">
        <v>110</v>
      </c>
      <c r="AG83" s="166">
        <v>118</v>
      </c>
      <c r="AH83" s="181">
        <v>123</v>
      </c>
      <c r="AI83" s="124">
        <v>133</v>
      </c>
      <c r="AJ83" s="144">
        <v>134</v>
      </c>
      <c r="AK83" s="143">
        <v>127</v>
      </c>
      <c r="AL83" s="144">
        <v>99</v>
      </c>
      <c r="AM83" s="142">
        <v>93</v>
      </c>
      <c r="AN83" s="141">
        <v>93</v>
      </c>
      <c r="AO83" s="166">
        <v>86</v>
      </c>
      <c r="AP83" s="184">
        <v>93</v>
      </c>
      <c r="AQ83" s="124">
        <v>134</v>
      </c>
      <c r="AR83" s="144">
        <v>120</v>
      </c>
      <c r="AS83" s="143">
        <v>139</v>
      </c>
      <c r="AT83" s="144">
        <v>142</v>
      </c>
      <c r="AU83" s="142">
        <v>106</v>
      </c>
      <c r="AV83" s="141">
        <v>130</v>
      </c>
      <c r="AW83" s="166">
        <v>118</v>
      </c>
      <c r="AX83" s="184">
        <v>145</v>
      </c>
      <c r="BE83" s="31"/>
      <c r="BF83" s="31"/>
      <c r="BG83" s="31"/>
      <c r="BH83" s="31"/>
      <c r="BI83" s="31"/>
      <c r="BJ83" s="31"/>
    </row>
    <row r="84" spans="1:62" x14ac:dyDescent="0.25">
      <c r="A84" s="94" t="s">
        <v>152</v>
      </c>
      <c r="B84" s="91" t="s">
        <v>153</v>
      </c>
      <c r="C84" s="113">
        <v>4</v>
      </c>
      <c r="D84" s="144">
        <v>2</v>
      </c>
      <c r="E84" s="143">
        <v>3</v>
      </c>
      <c r="F84" s="144">
        <v>10</v>
      </c>
      <c r="G84" s="142">
        <v>6</v>
      </c>
      <c r="H84" s="141">
        <v>6</v>
      </c>
      <c r="I84" s="10">
        <v>9</v>
      </c>
      <c r="J84" s="344">
        <v>6</v>
      </c>
      <c r="K84" s="113">
        <v>6</v>
      </c>
      <c r="L84" s="144">
        <v>8</v>
      </c>
      <c r="M84" s="143">
        <v>11</v>
      </c>
      <c r="N84" s="144">
        <v>10</v>
      </c>
      <c r="O84" s="142">
        <v>15</v>
      </c>
      <c r="P84" s="141">
        <v>9</v>
      </c>
      <c r="Q84" s="173">
        <v>9</v>
      </c>
      <c r="R84" s="344">
        <v>10</v>
      </c>
      <c r="S84" s="113">
        <v>0</v>
      </c>
      <c r="T84" s="144">
        <v>0</v>
      </c>
      <c r="U84" s="143">
        <v>2</v>
      </c>
      <c r="V84" s="144">
        <v>1</v>
      </c>
      <c r="W84" s="142">
        <v>2</v>
      </c>
      <c r="X84" s="141">
        <v>3</v>
      </c>
      <c r="Y84" s="170">
        <v>5</v>
      </c>
      <c r="Z84" s="176">
        <v>1</v>
      </c>
      <c r="AA84" s="124">
        <v>153</v>
      </c>
      <c r="AB84" s="104">
        <v>101</v>
      </c>
      <c r="AC84" s="143">
        <v>118</v>
      </c>
      <c r="AD84" s="144">
        <v>126</v>
      </c>
      <c r="AE84" s="142">
        <v>95</v>
      </c>
      <c r="AF84" s="141">
        <v>81</v>
      </c>
      <c r="AG84" s="166">
        <v>94</v>
      </c>
      <c r="AH84" s="181">
        <v>84</v>
      </c>
      <c r="AI84" s="124">
        <v>100</v>
      </c>
      <c r="AJ84" s="144">
        <v>114</v>
      </c>
      <c r="AK84" s="143">
        <v>121</v>
      </c>
      <c r="AL84" s="144">
        <v>121</v>
      </c>
      <c r="AM84" s="142">
        <v>111</v>
      </c>
      <c r="AN84" s="141">
        <v>95</v>
      </c>
      <c r="AO84" s="166">
        <v>105</v>
      </c>
      <c r="AP84" s="184">
        <v>102</v>
      </c>
      <c r="AQ84" s="124">
        <v>128</v>
      </c>
      <c r="AR84" s="144">
        <v>142</v>
      </c>
      <c r="AS84" s="143">
        <v>193</v>
      </c>
      <c r="AT84" s="144">
        <v>159</v>
      </c>
      <c r="AU84" s="142">
        <v>155</v>
      </c>
      <c r="AV84" s="141">
        <v>152</v>
      </c>
      <c r="AW84" s="166">
        <v>179</v>
      </c>
      <c r="AX84" s="184">
        <v>173</v>
      </c>
      <c r="BE84" s="31"/>
      <c r="BF84" s="31"/>
      <c r="BG84" s="31"/>
      <c r="BH84" s="31"/>
      <c r="BI84" s="31"/>
      <c r="BJ84" s="31"/>
    </row>
    <row r="85" spans="1:62" x14ac:dyDescent="0.25">
      <c r="A85" s="94" t="s">
        <v>154</v>
      </c>
      <c r="B85" s="91" t="s">
        <v>155</v>
      </c>
      <c r="C85" s="113">
        <v>0</v>
      </c>
      <c r="D85" s="144">
        <v>0</v>
      </c>
      <c r="E85" s="143">
        <v>0</v>
      </c>
      <c r="F85" s="144">
        <v>1</v>
      </c>
      <c r="G85" s="142">
        <v>0</v>
      </c>
      <c r="H85" s="141">
        <v>0</v>
      </c>
      <c r="I85" s="10">
        <v>0</v>
      </c>
      <c r="J85" s="344">
        <v>0</v>
      </c>
      <c r="K85" s="113">
        <v>1</v>
      </c>
      <c r="L85" s="144">
        <v>0</v>
      </c>
      <c r="M85" s="143">
        <v>1</v>
      </c>
      <c r="N85" s="144">
        <v>1</v>
      </c>
      <c r="O85" s="142">
        <v>2</v>
      </c>
      <c r="P85" s="141">
        <v>1</v>
      </c>
      <c r="Q85" s="173">
        <v>2</v>
      </c>
      <c r="R85" s="344">
        <v>0</v>
      </c>
      <c r="S85" s="113">
        <v>0</v>
      </c>
      <c r="T85" s="144">
        <v>0</v>
      </c>
      <c r="U85" s="143">
        <v>0</v>
      </c>
      <c r="V85" s="144">
        <v>0</v>
      </c>
      <c r="W85" s="142">
        <v>0</v>
      </c>
      <c r="X85" s="141">
        <v>1</v>
      </c>
      <c r="Y85" s="170">
        <v>0</v>
      </c>
      <c r="Z85" s="176">
        <v>1</v>
      </c>
      <c r="AA85" s="124">
        <v>19</v>
      </c>
      <c r="AB85" s="104">
        <v>11</v>
      </c>
      <c r="AC85" s="143">
        <v>16</v>
      </c>
      <c r="AD85" s="144">
        <v>7</v>
      </c>
      <c r="AE85" s="142">
        <v>13</v>
      </c>
      <c r="AF85" s="141">
        <v>5</v>
      </c>
      <c r="AG85" s="166">
        <v>5</v>
      </c>
      <c r="AH85" s="181">
        <v>5</v>
      </c>
      <c r="AI85" s="124">
        <v>11</v>
      </c>
      <c r="AJ85" s="144">
        <v>6</v>
      </c>
      <c r="AK85" s="143">
        <v>9</v>
      </c>
      <c r="AL85" s="144">
        <v>13</v>
      </c>
      <c r="AM85" s="142">
        <v>5</v>
      </c>
      <c r="AN85" s="141">
        <v>7</v>
      </c>
      <c r="AO85" s="166">
        <v>8</v>
      </c>
      <c r="AP85" s="184">
        <v>8</v>
      </c>
      <c r="AQ85" s="124">
        <v>18</v>
      </c>
      <c r="AR85" s="144">
        <v>12</v>
      </c>
      <c r="AS85" s="143">
        <v>14</v>
      </c>
      <c r="AT85" s="144">
        <v>17</v>
      </c>
      <c r="AU85" s="142">
        <v>13</v>
      </c>
      <c r="AV85" s="141">
        <v>12</v>
      </c>
      <c r="AW85" s="166">
        <v>15</v>
      </c>
      <c r="AX85" s="184">
        <v>7</v>
      </c>
      <c r="BG85" s="31"/>
      <c r="BH85" s="31"/>
      <c r="BI85" s="31"/>
      <c r="BJ85" s="31"/>
    </row>
    <row r="86" spans="1:62" x14ac:dyDescent="0.25">
      <c r="A86" s="94" t="s">
        <v>156</v>
      </c>
      <c r="B86" s="91" t="s">
        <v>157</v>
      </c>
      <c r="C86" s="113">
        <v>0</v>
      </c>
      <c r="D86" s="144">
        <v>0</v>
      </c>
      <c r="E86" s="143">
        <v>0</v>
      </c>
      <c r="F86" s="144">
        <v>0</v>
      </c>
      <c r="G86" s="142">
        <v>0</v>
      </c>
      <c r="H86" s="141">
        <v>1</v>
      </c>
      <c r="I86" s="10">
        <v>0</v>
      </c>
      <c r="J86" s="344">
        <v>0</v>
      </c>
      <c r="K86" s="113">
        <v>2</v>
      </c>
      <c r="L86" s="144">
        <v>2</v>
      </c>
      <c r="M86" s="143">
        <v>1</v>
      </c>
      <c r="N86" s="144">
        <v>1</v>
      </c>
      <c r="O86" s="142">
        <v>1</v>
      </c>
      <c r="P86" s="141">
        <v>1</v>
      </c>
      <c r="Q86" s="173">
        <v>3</v>
      </c>
      <c r="R86" s="344">
        <v>0</v>
      </c>
      <c r="S86" s="113">
        <v>0</v>
      </c>
      <c r="T86" s="144">
        <v>0</v>
      </c>
      <c r="U86" s="143">
        <v>0</v>
      </c>
      <c r="V86" s="144">
        <v>0</v>
      </c>
      <c r="W86" s="142">
        <v>0</v>
      </c>
      <c r="X86" s="141">
        <v>0</v>
      </c>
      <c r="Y86" s="170">
        <v>1</v>
      </c>
      <c r="Z86" s="176">
        <v>0</v>
      </c>
      <c r="AA86" s="124">
        <v>2</v>
      </c>
      <c r="AB86" s="104">
        <v>8</v>
      </c>
      <c r="AC86" s="143">
        <v>8</v>
      </c>
      <c r="AD86" s="144">
        <v>4</v>
      </c>
      <c r="AE86" s="142">
        <v>1</v>
      </c>
      <c r="AF86" s="141">
        <v>3</v>
      </c>
      <c r="AG86" s="166">
        <v>1</v>
      </c>
      <c r="AH86" s="181">
        <v>1</v>
      </c>
      <c r="AI86" s="124">
        <v>2</v>
      </c>
      <c r="AJ86" s="144">
        <v>7</v>
      </c>
      <c r="AK86" s="143">
        <v>0</v>
      </c>
      <c r="AL86" s="144">
        <v>1</v>
      </c>
      <c r="AM86" s="142">
        <v>5</v>
      </c>
      <c r="AN86" s="141">
        <v>0</v>
      </c>
      <c r="AO86" s="166">
        <v>4</v>
      </c>
      <c r="AP86" s="184">
        <v>4</v>
      </c>
      <c r="AQ86" s="124">
        <v>5</v>
      </c>
      <c r="AR86" s="144">
        <v>4</v>
      </c>
      <c r="AS86" s="143">
        <v>3</v>
      </c>
      <c r="AT86" s="144">
        <v>3</v>
      </c>
      <c r="AU86" s="142">
        <v>4</v>
      </c>
      <c r="AV86" s="141">
        <v>4</v>
      </c>
      <c r="AW86" s="166">
        <v>3</v>
      </c>
      <c r="AX86" s="184">
        <v>1</v>
      </c>
      <c r="BH86" s="31"/>
      <c r="BI86" s="31"/>
      <c r="BJ86" s="31"/>
    </row>
    <row r="87" spans="1:62" x14ac:dyDescent="0.25">
      <c r="A87" s="94" t="s">
        <v>158</v>
      </c>
      <c r="B87" s="91" t="s">
        <v>159</v>
      </c>
      <c r="C87" s="113">
        <v>50</v>
      </c>
      <c r="D87" s="144">
        <v>48</v>
      </c>
      <c r="E87" s="143">
        <v>42</v>
      </c>
      <c r="F87" s="144">
        <v>47</v>
      </c>
      <c r="G87" s="142">
        <v>28</v>
      </c>
      <c r="H87" s="141">
        <v>30</v>
      </c>
      <c r="I87" s="10">
        <v>27</v>
      </c>
      <c r="J87" s="344">
        <v>21</v>
      </c>
      <c r="K87" s="113">
        <v>339</v>
      </c>
      <c r="L87" s="144">
        <v>293</v>
      </c>
      <c r="M87" s="143">
        <v>275</v>
      </c>
      <c r="N87" s="144">
        <v>238</v>
      </c>
      <c r="O87" s="142">
        <v>184</v>
      </c>
      <c r="P87" s="141">
        <v>235</v>
      </c>
      <c r="Q87" s="173">
        <v>198</v>
      </c>
      <c r="R87" s="344">
        <v>185</v>
      </c>
      <c r="S87" s="113">
        <v>23</v>
      </c>
      <c r="T87" s="144">
        <v>19</v>
      </c>
      <c r="U87" s="143">
        <v>22</v>
      </c>
      <c r="V87" s="144">
        <v>14</v>
      </c>
      <c r="W87" s="142">
        <v>8</v>
      </c>
      <c r="X87" s="141">
        <v>17</v>
      </c>
      <c r="Y87" s="170">
        <v>12</v>
      </c>
      <c r="Z87" s="176">
        <v>15</v>
      </c>
      <c r="AA87" s="124">
        <v>276</v>
      </c>
      <c r="AB87" s="104">
        <v>267</v>
      </c>
      <c r="AC87" s="143">
        <v>245</v>
      </c>
      <c r="AD87" s="144">
        <v>208</v>
      </c>
      <c r="AE87" s="142">
        <v>194</v>
      </c>
      <c r="AF87" s="141">
        <v>211</v>
      </c>
      <c r="AG87" s="166">
        <v>151</v>
      </c>
      <c r="AH87" s="181">
        <v>180</v>
      </c>
      <c r="AI87" s="124">
        <v>171</v>
      </c>
      <c r="AJ87" s="144">
        <v>179</v>
      </c>
      <c r="AK87" s="143">
        <v>153</v>
      </c>
      <c r="AL87" s="144">
        <v>155</v>
      </c>
      <c r="AM87" s="142">
        <v>141</v>
      </c>
      <c r="AN87" s="141">
        <v>143</v>
      </c>
      <c r="AO87" s="166">
        <v>127</v>
      </c>
      <c r="AP87" s="184">
        <v>112</v>
      </c>
      <c r="AQ87" s="124">
        <v>154</v>
      </c>
      <c r="AR87" s="144">
        <v>187</v>
      </c>
      <c r="AS87" s="143">
        <v>167</v>
      </c>
      <c r="AT87" s="144">
        <v>142</v>
      </c>
      <c r="AU87" s="142">
        <v>156</v>
      </c>
      <c r="AV87" s="141">
        <v>171</v>
      </c>
      <c r="AW87" s="166">
        <v>158</v>
      </c>
      <c r="AX87" s="184">
        <v>156</v>
      </c>
      <c r="BE87" s="31"/>
      <c r="BF87" s="31"/>
      <c r="BG87" s="31"/>
      <c r="BH87" s="31"/>
      <c r="BI87" s="31"/>
      <c r="BJ87" s="31"/>
    </row>
    <row r="88" spans="1:62" ht="26.25" thickBot="1" x14ac:dyDescent="0.3">
      <c r="A88" s="97" t="s">
        <v>160</v>
      </c>
      <c r="B88" s="95" t="s">
        <v>161</v>
      </c>
      <c r="C88" s="117">
        <v>18</v>
      </c>
      <c r="D88" s="118">
        <v>17</v>
      </c>
      <c r="E88" s="119">
        <v>2</v>
      </c>
      <c r="F88" s="118">
        <v>10</v>
      </c>
      <c r="G88" s="120">
        <v>5</v>
      </c>
      <c r="H88" s="121">
        <v>9</v>
      </c>
      <c r="I88" s="149">
        <v>3</v>
      </c>
      <c r="J88" s="347">
        <v>5</v>
      </c>
      <c r="K88" s="117">
        <v>439</v>
      </c>
      <c r="L88" s="118">
        <v>353</v>
      </c>
      <c r="M88" s="119">
        <v>304</v>
      </c>
      <c r="N88" s="118">
        <v>171</v>
      </c>
      <c r="O88" s="120">
        <v>135</v>
      </c>
      <c r="P88" s="121">
        <v>148</v>
      </c>
      <c r="Q88" s="174">
        <v>152</v>
      </c>
      <c r="R88" s="347">
        <v>135</v>
      </c>
      <c r="S88" s="117">
        <v>151</v>
      </c>
      <c r="T88" s="118">
        <v>141</v>
      </c>
      <c r="U88" s="119">
        <v>133</v>
      </c>
      <c r="V88" s="118">
        <v>100</v>
      </c>
      <c r="W88" s="120">
        <v>98</v>
      </c>
      <c r="X88" s="121">
        <v>55</v>
      </c>
      <c r="Y88" s="171">
        <v>51</v>
      </c>
      <c r="Z88" s="178">
        <v>62</v>
      </c>
      <c r="AA88" s="125">
        <v>1441</v>
      </c>
      <c r="AB88" s="126">
        <v>1191</v>
      </c>
      <c r="AC88" s="119">
        <v>1077</v>
      </c>
      <c r="AD88" s="118">
        <v>1058</v>
      </c>
      <c r="AE88" s="120">
        <v>1006</v>
      </c>
      <c r="AF88" s="121">
        <v>804</v>
      </c>
      <c r="AG88" s="168">
        <v>770</v>
      </c>
      <c r="AH88" s="182">
        <v>765</v>
      </c>
      <c r="AI88" s="125">
        <v>822</v>
      </c>
      <c r="AJ88" s="118">
        <v>677</v>
      </c>
      <c r="AK88" s="119">
        <v>633</v>
      </c>
      <c r="AL88" s="118">
        <v>635</v>
      </c>
      <c r="AM88" s="120">
        <v>627</v>
      </c>
      <c r="AN88" s="121">
        <v>503</v>
      </c>
      <c r="AO88" s="168">
        <v>515</v>
      </c>
      <c r="AP88" s="185">
        <v>554</v>
      </c>
      <c r="AQ88" s="125">
        <v>484</v>
      </c>
      <c r="AR88" s="118">
        <v>376</v>
      </c>
      <c r="AS88" s="119">
        <v>394</v>
      </c>
      <c r="AT88" s="118">
        <v>403</v>
      </c>
      <c r="AU88" s="120">
        <v>400</v>
      </c>
      <c r="AV88" s="121">
        <v>398</v>
      </c>
      <c r="AW88" s="168">
        <v>401</v>
      </c>
      <c r="AX88" s="185">
        <v>419</v>
      </c>
      <c r="BE88" s="31"/>
      <c r="BF88" s="31"/>
      <c r="BG88" s="31"/>
      <c r="BH88" s="31"/>
      <c r="BI88" s="31"/>
      <c r="BJ88" s="31"/>
    </row>
    <row r="89" spans="1:62" x14ac:dyDescent="0.25">
      <c r="A89" s="13"/>
      <c r="B89" s="1"/>
      <c r="C89" s="1"/>
      <c r="D89" s="1"/>
      <c r="E89" s="1"/>
      <c r="F89" s="1"/>
      <c r="G89" s="1"/>
      <c r="H89" s="1"/>
      <c r="I89" s="1"/>
      <c r="J89" s="4"/>
      <c r="K89" s="4"/>
      <c r="L89" s="4"/>
      <c r="M89" s="4"/>
      <c r="N89" s="4"/>
      <c r="O89" s="1"/>
      <c r="P89" s="1"/>
      <c r="Q89" s="1"/>
      <c r="R89" s="1"/>
      <c r="S89" s="1"/>
      <c r="T89" s="1"/>
      <c r="U89" s="1"/>
      <c r="V89" s="1"/>
      <c r="W89" s="1"/>
      <c r="X89" s="1"/>
      <c r="Y89" s="1"/>
      <c r="Z89" s="179"/>
      <c r="AA89" s="16"/>
      <c r="AB89" s="16"/>
      <c r="AC89" s="16"/>
      <c r="AD89" s="16"/>
      <c r="AE89" s="1"/>
      <c r="AF89" s="1"/>
      <c r="AG89" s="1"/>
      <c r="AH89" s="1"/>
      <c r="AI89" s="1"/>
      <c r="AJ89" s="1"/>
      <c r="AK89" s="1"/>
      <c r="AL89" s="1"/>
      <c r="AM89" s="1"/>
      <c r="AN89" s="1"/>
      <c r="AO89" s="1"/>
      <c r="AP89" s="1"/>
      <c r="AQ89" s="1"/>
      <c r="AR89" s="1"/>
      <c r="AS89" s="1"/>
      <c r="AT89" s="1"/>
      <c r="AU89" s="1"/>
      <c r="AV89" s="1"/>
      <c r="AW89" s="1"/>
      <c r="AX89" s="1"/>
    </row>
    <row r="90" spans="1:62" x14ac:dyDescent="0.25">
      <c r="A90" s="14"/>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row>
    <row r="91" spans="1:62" x14ac:dyDescent="0.25">
      <c r="A91" s="2"/>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row>
    <row r="92" spans="1:62"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row>
    <row r="93" spans="1:62" x14ac:dyDescent="0.25">
      <c r="A93" s="13"/>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row>
    <row r="94" spans="1:62" x14ac:dyDescent="0.25">
      <c r="A94" s="1"/>
      <c r="B94" s="1"/>
      <c r="C94" s="1"/>
      <c r="D94" s="1"/>
      <c r="E94" s="1"/>
      <c r="F94" s="1"/>
      <c r="G94" s="1"/>
      <c r="H94" s="1"/>
      <c r="I94" s="1"/>
      <c r="J94" s="1"/>
      <c r="K94" s="1"/>
      <c r="L94" s="1"/>
      <c r="M94" s="1"/>
      <c r="N94" s="1"/>
      <c r="O94" s="1"/>
      <c r="P94" s="1"/>
      <c r="Q94" s="1"/>
      <c r="R94" s="1"/>
      <c r="S94" s="1"/>
      <c r="T94" s="1"/>
      <c r="U94" s="1"/>
      <c r="V94" s="1"/>
    </row>
    <row r="95" spans="1:62" x14ac:dyDescent="0.25">
      <c r="A95" s="1"/>
      <c r="B95" s="1"/>
      <c r="C95" s="1"/>
      <c r="D95" s="1"/>
      <c r="E95" s="1"/>
      <c r="F95" s="1"/>
      <c r="G95" s="1"/>
      <c r="H95" s="1"/>
      <c r="I95" s="1"/>
      <c r="J95" s="1"/>
      <c r="K95" s="1"/>
      <c r="L95" s="1"/>
      <c r="M95" s="1"/>
      <c r="N95" s="1"/>
      <c r="O95" s="1"/>
      <c r="P95" s="1"/>
      <c r="Q95" s="1"/>
      <c r="R95" s="1"/>
      <c r="S95" s="1"/>
      <c r="T95" s="1"/>
      <c r="U95" s="1"/>
      <c r="V95" s="1"/>
    </row>
    <row r="96" spans="1:62" x14ac:dyDescent="0.25">
      <c r="A96" s="1"/>
      <c r="B96" s="1"/>
      <c r="C96" s="1"/>
      <c r="D96" s="1"/>
      <c r="E96" s="1"/>
      <c r="F96" s="1"/>
      <c r="G96" s="1"/>
      <c r="H96" s="1"/>
      <c r="I96" s="1"/>
      <c r="J96" s="1"/>
      <c r="K96" s="1"/>
      <c r="L96" s="1"/>
      <c r="M96" s="1"/>
      <c r="N96" s="1"/>
      <c r="O96" s="1"/>
      <c r="P96" s="1"/>
      <c r="Q96" s="1"/>
      <c r="R96" s="1"/>
      <c r="S96" s="1"/>
      <c r="T96" s="1"/>
      <c r="U96" s="1"/>
      <c r="V96" s="1"/>
    </row>
    <row r="97" spans="1:22" x14ac:dyDescent="0.25">
      <c r="A97" s="1"/>
      <c r="B97" s="1"/>
      <c r="C97" s="1"/>
      <c r="D97" s="1"/>
      <c r="E97" s="1"/>
      <c r="F97" s="1"/>
      <c r="G97" s="1"/>
      <c r="H97" s="1"/>
      <c r="I97" s="1"/>
      <c r="J97" s="1"/>
      <c r="K97" s="1"/>
      <c r="L97" s="1"/>
      <c r="M97" s="1"/>
      <c r="N97" s="1"/>
      <c r="O97" s="1"/>
      <c r="P97" s="1"/>
      <c r="Q97" s="1"/>
      <c r="R97" s="1"/>
      <c r="S97" s="1"/>
      <c r="T97" s="1"/>
      <c r="U97" s="1"/>
      <c r="V97" s="1"/>
    </row>
    <row r="98" spans="1:22" x14ac:dyDescent="0.25">
      <c r="A98" s="1"/>
      <c r="B98" s="1"/>
      <c r="C98" s="1"/>
      <c r="D98" s="1"/>
      <c r="E98" s="1"/>
      <c r="F98" s="1"/>
      <c r="G98" s="1"/>
      <c r="H98" s="1"/>
      <c r="I98" s="1"/>
      <c r="J98" s="1"/>
      <c r="K98" s="1"/>
      <c r="L98" s="1"/>
      <c r="M98" s="1"/>
      <c r="N98" s="1"/>
      <c r="O98" s="1"/>
      <c r="P98" s="1"/>
      <c r="Q98" s="1"/>
      <c r="R98" s="1"/>
      <c r="S98" s="1"/>
      <c r="T98" s="1"/>
      <c r="U98" s="1"/>
      <c r="V98" s="1"/>
    </row>
  </sheetData>
  <mergeCells count="34">
    <mergeCell ref="B1:AX1"/>
    <mergeCell ref="B2:AX2"/>
    <mergeCell ref="Y45:Y46"/>
    <mergeCell ref="B3:B4"/>
    <mergeCell ref="J45:J46"/>
    <mergeCell ref="R45:R46"/>
    <mergeCell ref="Z45:Z46"/>
    <mergeCell ref="G45:G46"/>
    <mergeCell ref="H45:H46"/>
    <mergeCell ref="O45:O46"/>
    <mergeCell ref="AA4:AH4"/>
    <mergeCell ref="AI4:AP4"/>
    <mergeCell ref="AQ4:AX4"/>
    <mergeCell ref="A3:A4"/>
    <mergeCell ref="C4:J4"/>
    <mergeCell ref="K4:R4"/>
    <mergeCell ref="S4:Z4"/>
    <mergeCell ref="P45:P46"/>
    <mergeCell ref="W45:W46"/>
    <mergeCell ref="U45:U46"/>
    <mergeCell ref="F45:F46"/>
    <mergeCell ref="N45:N46"/>
    <mergeCell ref="V45:V46"/>
    <mergeCell ref="D45:D46"/>
    <mergeCell ref="E45:E46"/>
    <mergeCell ref="K45:K46"/>
    <mergeCell ref="M45:M46"/>
    <mergeCell ref="Q45:Q46"/>
    <mergeCell ref="I45:I46"/>
    <mergeCell ref="L45:L46"/>
    <mergeCell ref="C45:C46"/>
    <mergeCell ref="T45:T46"/>
    <mergeCell ref="S45:S46"/>
    <mergeCell ref="X45:X46"/>
  </mergeCells>
  <hyperlinks>
    <hyperlink ref="A2" location="Saturs_Meta_dati!A1" display="Saturs_Meta_dati!A1" xr:uid="{00000000-0004-0000-0300-000000000000}"/>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98"/>
  <sheetViews>
    <sheetView tabSelected="1" workbookViewId="0">
      <pane xSplit="1" ySplit="4" topLeftCell="B5" activePane="bottomRight" state="frozen"/>
      <selection pane="topRight" activeCell="B1" sqref="B1"/>
      <selection pane="bottomLeft" activeCell="A4" sqref="A4"/>
      <selection pane="bottomRight" activeCell="F9" sqref="F9"/>
    </sheetView>
  </sheetViews>
  <sheetFormatPr defaultRowHeight="15" x14ac:dyDescent="0.25"/>
  <cols>
    <col min="1" max="1" width="11.42578125" customWidth="1"/>
    <col min="2" max="2" width="33" customWidth="1"/>
    <col min="3" max="6" width="4.5703125" customWidth="1"/>
    <col min="7" max="8" width="5.140625" customWidth="1"/>
    <col min="9" max="10" width="5.5703125" customWidth="1"/>
    <col min="11" max="17" width="5.140625" customWidth="1"/>
    <col min="18" max="18" width="5.28515625" customWidth="1"/>
    <col min="19" max="25" width="5.140625" customWidth="1"/>
    <col min="26" max="26" width="5.42578125" customWidth="1"/>
    <col min="27" max="33" width="5.140625" customWidth="1"/>
    <col min="34" max="34" width="6" customWidth="1"/>
    <col min="35" max="41" width="5.140625" customWidth="1"/>
    <col min="42" max="42" width="5.85546875" customWidth="1"/>
    <col min="43" max="49" width="5.140625" customWidth="1"/>
    <col min="50" max="50" width="6.140625" customWidth="1"/>
  </cols>
  <sheetData>
    <row r="1" spans="1:50" x14ac:dyDescent="0.25">
      <c r="A1" s="234"/>
      <c r="B1" s="360" t="s">
        <v>257</v>
      </c>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c r="AK1" s="360"/>
      <c r="AL1" s="360"/>
      <c r="AM1" s="360"/>
      <c r="AN1" s="360"/>
      <c r="AO1" s="360"/>
      <c r="AP1" s="360"/>
      <c r="AQ1" s="360"/>
      <c r="AR1" s="360"/>
      <c r="AS1" s="360"/>
      <c r="AT1" s="360"/>
      <c r="AU1" s="360"/>
      <c r="AV1" s="360"/>
      <c r="AW1" s="360"/>
      <c r="AX1" s="360"/>
    </row>
    <row r="2" spans="1:50" ht="24" customHeight="1" thickBot="1" x14ac:dyDescent="0.3">
      <c r="A2" s="82" t="str">
        <f>Saturs_Meta_dati!A3</f>
        <v>SATURS</v>
      </c>
      <c r="B2" s="303" t="s">
        <v>254</v>
      </c>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c r="AO2" s="286"/>
      <c r="AP2" s="286"/>
      <c r="AQ2" s="286"/>
      <c r="AR2" s="286"/>
      <c r="AS2" s="286"/>
      <c r="AT2" s="286"/>
      <c r="AU2" s="286"/>
      <c r="AV2" s="286"/>
      <c r="AW2" s="286"/>
    </row>
    <row r="3" spans="1:50" x14ac:dyDescent="0.25">
      <c r="A3" s="297" t="s">
        <v>0</v>
      </c>
      <c r="B3" s="298" t="s">
        <v>1</v>
      </c>
      <c r="C3" s="213">
        <v>2011</v>
      </c>
      <c r="D3" s="110">
        <v>2012</v>
      </c>
      <c r="E3" s="110">
        <v>2013</v>
      </c>
      <c r="F3" s="110">
        <v>2014</v>
      </c>
      <c r="G3" s="110">
        <v>2015</v>
      </c>
      <c r="H3" s="110">
        <v>2016</v>
      </c>
      <c r="I3" s="110">
        <v>2017</v>
      </c>
      <c r="J3" s="348" t="s">
        <v>255</v>
      </c>
      <c r="K3" s="213">
        <v>2011</v>
      </c>
      <c r="L3" s="110">
        <v>2012</v>
      </c>
      <c r="M3" s="110">
        <v>2013</v>
      </c>
      <c r="N3" s="110">
        <v>2014</v>
      </c>
      <c r="O3" s="110">
        <v>2015</v>
      </c>
      <c r="P3" s="110">
        <v>2016</v>
      </c>
      <c r="Q3" s="110">
        <v>2017</v>
      </c>
      <c r="R3" s="348" t="s">
        <v>255</v>
      </c>
      <c r="S3" s="213">
        <v>2011</v>
      </c>
      <c r="T3" s="110">
        <v>2012</v>
      </c>
      <c r="U3" s="110">
        <v>2013</v>
      </c>
      <c r="V3" s="110">
        <v>2014</v>
      </c>
      <c r="W3" s="110">
        <v>2015</v>
      </c>
      <c r="X3" s="110">
        <v>2016</v>
      </c>
      <c r="Y3" s="110">
        <v>2017</v>
      </c>
      <c r="Z3" s="111">
        <v>2018</v>
      </c>
      <c r="AA3" s="213">
        <v>2011</v>
      </c>
      <c r="AB3" s="110">
        <v>2012</v>
      </c>
      <c r="AC3" s="110">
        <v>2013</v>
      </c>
      <c r="AD3" s="110">
        <v>2014</v>
      </c>
      <c r="AE3" s="110">
        <v>2015</v>
      </c>
      <c r="AF3" s="110">
        <v>2016</v>
      </c>
      <c r="AG3" s="110">
        <v>2017</v>
      </c>
      <c r="AH3" s="111">
        <v>2018</v>
      </c>
      <c r="AI3" s="213">
        <v>2011</v>
      </c>
      <c r="AJ3" s="110">
        <v>2012</v>
      </c>
      <c r="AK3" s="110">
        <v>2013</v>
      </c>
      <c r="AL3" s="110">
        <v>2014</v>
      </c>
      <c r="AM3" s="110">
        <v>2015</v>
      </c>
      <c r="AN3" s="110">
        <v>2016</v>
      </c>
      <c r="AO3" s="110">
        <v>2017</v>
      </c>
      <c r="AP3" s="111">
        <v>2018</v>
      </c>
      <c r="AQ3" s="213">
        <v>2011</v>
      </c>
      <c r="AR3" s="110">
        <v>2012</v>
      </c>
      <c r="AS3" s="110">
        <v>2013</v>
      </c>
      <c r="AT3" s="110">
        <v>2014</v>
      </c>
      <c r="AU3" s="110">
        <v>2015</v>
      </c>
      <c r="AV3" s="110">
        <v>2016</v>
      </c>
      <c r="AW3" s="110">
        <v>2017</v>
      </c>
      <c r="AX3" s="111">
        <v>2018</v>
      </c>
    </row>
    <row r="4" spans="1:50" ht="15.75" thickBot="1" x14ac:dyDescent="0.3">
      <c r="A4" s="292"/>
      <c r="B4" s="299"/>
      <c r="C4" s="292" t="s">
        <v>170</v>
      </c>
      <c r="D4" s="293"/>
      <c r="E4" s="293"/>
      <c r="F4" s="293"/>
      <c r="G4" s="293"/>
      <c r="H4" s="293"/>
      <c r="I4" s="293"/>
      <c r="J4" s="294"/>
      <c r="K4" s="292" t="s">
        <v>171</v>
      </c>
      <c r="L4" s="293"/>
      <c r="M4" s="293"/>
      <c r="N4" s="293"/>
      <c r="O4" s="293"/>
      <c r="P4" s="293"/>
      <c r="Q4" s="293"/>
      <c r="R4" s="294"/>
      <c r="S4" s="292" t="s">
        <v>172</v>
      </c>
      <c r="T4" s="293"/>
      <c r="U4" s="293"/>
      <c r="V4" s="293"/>
      <c r="W4" s="293"/>
      <c r="X4" s="293"/>
      <c r="Y4" s="293"/>
      <c r="Z4" s="294"/>
      <c r="AA4" s="291" t="s">
        <v>173</v>
      </c>
      <c r="AB4" s="278"/>
      <c r="AC4" s="278"/>
      <c r="AD4" s="278"/>
      <c r="AE4" s="278"/>
      <c r="AF4" s="278"/>
      <c r="AG4" s="278"/>
      <c r="AH4" s="302"/>
      <c r="AI4" s="291" t="s">
        <v>174</v>
      </c>
      <c r="AJ4" s="278"/>
      <c r="AK4" s="278"/>
      <c r="AL4" s="278"/>
      <c r="AM4" s="278"/>
      <c r="AN4" s="278"/>
      <c r="AO4" s="278"/>
      <c r="AP4" s="302"/>
      <c r="AQ4" s="292" t="s">
        <v>175</v>
      </c>
      <c r="AR4" s="293"/>
      <c r="AS4" s="293"/>
      <c r="AT4" s="293"/>
      <c r="AU4" s="293"/>
      <c r="AV4" s="293"/>
      <c r="AW4" s="293"/>
      <c r="AX4" s="294"/>
    </row>
    <row r="5" spans="1:50" ht="15.75" thickBot="1" x14ac:dyDescent="0.3">
      <c r="A5" s="136" t="s">
        <v>2</v>
      </c>
      <c r="B5" s="137" t="s">
        <v>3</v>
      </c>
      <c r="C5" s="245">
        <v>653.56330352891382</v>
      </c>
      <c r="D5" s="246">
        <v>662.5</v>
      </c>
      <c r="E5" s="246">
        <v>614.70000000000005</v>
      </c>
      <c r="F5" s="246">
        <v>562.1</v>
      </c>
      <c r="G5" s="246">
        <v>471.9</v>
      </c>
      <c r="H5" s="246">
        <v>451.4</v>
      </c>
      <c r="I5" s="247">
        <v>436.50737629702832</v>
      </c>
      <c r="J5" s="352">
        <v>442.2941590429275</v>
      </c>
      <c r="K5" s="245">
        <v>178.90228328138122</v>
      </c>
      <c r="L5" s="246">
        <v>160.5</v>
      </c>
      <c r="M5" s="246">
        <v>140.4</v>
      </c>
      <c r="N5" s="246">
        <v>122.2</v>
      </c>
      <c r="O5" s="246">
        <v>119.3</v>
      </c>
      <c r="P5" s="246">
        <v>120.9</v>
      </c>
      <c r="Q5" s="247">
        <v>109.30175483820847</v>
      </c>
      <c r="R5" s="352">
        <v>103.92860648037799</v>
      </c>
      <c r="S5" s="245">
        <v>159.47162630034464</v>
      </c>
      <c r="T5" s="246">
        <v>160</v>
      </c>
      <c r="U5" s="246">
        <v>163.30000000000001</v>
      </c>
      <c r="V5" s="246">
        <v>153.80000000000001</v>
      </c>
      <c r="W5" s="249">
        <v>137</v>
      </c>
      <c r="X5" s="246">
        <v>145.19999999999999</v>
      </c>
      <c r="Y5" s="247">
        <v>131.47137044102584</v>
      </c>
      <c r="Z5" s="248">
        <v>123.39091824931906</v>
      </c>
      <c r="AA5" s="245">
        <v>134.71810050490723</v>
      </c>
      <c r="AB5" s="246">
        <v>134.9</v>
      </c>
      <c r="AC5" s="246">
        <v>134.30000000000001</v>
      </c>
      <c r="AD5" s="246">
        <v>135.6</v>
      </c>
      <c r="AE5" s="246">
        <v>132.6</v>
      </c>
      <c r="AF5" s="246">
        <v>135.69999999999999</v>
      </c>
      <c r="AG5" s="247">
        <v>127.8799617911497</v>
      </c>
      <c r="AH5" s="248">
        <v>126.45602795573674</v>
      </c>
      <c r="AI5" s="245">
        <v>164.44146414780215</v>
      </c>
      <c r="AJ5" s="246">
        <v>164.8</v>
      </c>
      <c r="AK5" s="246">
        <v>163</v>
      </c>
      <c r="AL5" s="246">
        <v>156.9</v>
      </c>
      <c r="AM5" s="246">
        <v>159.69999999999999</v>
      </c>
      <c r="AN5" s="249">
        <v>165</v>
      </c>
      <c r="AO5" s="247">
        <v>158.13019885348803</v>
      </c>
      <c r="AP5" s="248">
        <v>164.94893599206026</v>
      </c>
      <c r="AQ5" s="250">
        <v>282.84353873149865</v>
      </c>
      <c r="AR5" s="246">
        <v>290.2</v>
      </c>
      <c r="AS5" s="246">
        <v>291.10000000000002</v>
      </c>
      <c r="AT5" s="246">
        <v>296.8</v>
      </c>
      <c r="AU5" s="246">
        <v>307.2</v>
      </c>
      <c r="AV5" s="246">
        <v>307.89999999999998</v>
      </c>
      <c r="AW5" s="251">
        <v>305.40457568891162</v>
      </c>
      <c r="AX5" s="248">
        <v>312.66449405499134</v>
      </c>
    </row>
    <row r="6" spans="1:50" x14ac:dyDescent="0.25">
      <c r="A6" s="134" t="s">
        <v>4</v>
      </c>
      <c r="B6" s="135" t="s">
        <v>5</v>
      </c>
      <c r="C6" s="239">
        <v>77.667848261996724</v>
      </c>
      <c r="D6" s="240">
        <v>73.3</v>
      </c>
      <c r="E6" s="240">
        <v>73.7</v>
      </c>
      <c r="F6" s="240">
        <v>67.2</v>
      </c>
      <c r="G6" s="240">
        <v>58.2</v>
      </c>
      <c r="H6" s="240">
        <v>52.1</v>
      </c>
      <c r="I6" s="241">
        <v>42.822521823015926</v>
      </c>
      <c r="J6" s="353">
        <v>45.139237961194333</v>
      </c>
      <c r="K6" s="239">
        <v>25.119192279874586</v>
      </c>
      <c r="L6" s="240">
        <v>22.1</v>
      </c>
      <c r="M6" s="240">
        <v>20.8</v>
      </c>
      <c r="N6" s="240">
        <v>18</v>
      </c>
      <c r="O6" s="240">
        <v>19.5</v>
      </c>
      <c r="P6" s="240">
        <v>18.5</v>
      </c>
      <c r="Q6" s="241">
        <v>15.166576326369185</v>
      </c>
      <c r="R6" s="353">
        <v>15.156401160915834</v>
      </c>
      <c r="S6" s="239">
        <v>8.4437443528461653</v>
      </c>
      <c r="T6" s="240">
        <v>8.1999999999999993</v>
      </c>
      <c r="U6" s="240">
        <v>8.9</v>
      </c>
      <c r="V6" s="240">
        <v>7.6</v>
      </c>
      <c r="W6" s="240">
        <v>6.1</v>
      </c>
      <c r="X6" s="240">
        <v>8</v>
      </c>
      <c r="Y6" s="241">
        <v>6.0895960004134908</v>
      </c>
      <c r="Z6" s="242">
        <v>6.0072385358755271</v>
      </c>
      <c r="AA6" s="239">
        <v>6.1365346498013675</v>
      </c>
      <c r="AB6" s="240">
        <v>6.7</v>
      </c>
      <c r="AC6" s="240">
        <v>6.4</v>
      </c>
      <c r="AD6" s="240">
        <v>6.6</v>
      </c>
      <c r="AE6" s="240">
        <v>6</v>
      </c>
      <c r="AF6" s="240">
        <v>6.1</v>
      </c>
      <c r="AG6" s="241">
        <v>4.9768466790342947</v>
      </c>
      <c r="AH6" s="242">
        <v>5.2602882315765997</v>
      </c>
      <c r="AI6" s="239">
        <v>5.4154045367308719</v>
      </c>
      <c r="AJ6" s="240">
        <v>5.8</v>
      </c>
      <c r="AK6" s="240">
        <v>5.3</v>
      </c>
      <c r="AL6" s="240">
        <v>5.7</v>
      </c>
      <c r="AM6" s="240">
        <v>5.6</v>
      </c>
      <c r="AN6" s="240">
        <v>5.3</v>
      </c>
      <c r="AO6" s="241">
        <v>4.9087626273058422</v>
      </c>
      <c r="AP6" s="242">
        <v>4.7800935332057657</v>
      </c>
      <c r="AQ6" s="243">
        <v>6.0393425157143614</v>
      </c>
      <c r="AR6" s="240">
        <v>6.4</v>
      </c>
      <c r="AS6" s="240">
        <v>6.2</v>
      </c>
      <c r="AT6" s="240">
        <v>6.8</v>
      </c>
      <c r="AU6" s="240">
        <v>6.8</v>
      </c>
      <c r="AV6" s="240">
        <v>6.9</v>
      </c>
      <c r="AW6" s="244">
        <v>6.8494018468435547</v>
      </c>
      <c r="AX6" s="242">
        <v>7.0829204855090415</v>
      </c>
    </row>
    <row r="7" spans="1:50" x14ac:dyDescent="0.25">
      <c r="A7" s="101" t="s">
        <v>6</v>
      </c>
      <c r="B7" s="45" t="s">
        <v>7</v>
      </c>
      <c r="C7" s="129">
        <v>61.002063382889794</v>
      </c>
      <c r="D7" s="211">
        <v>62.1</v>
      </c>
      <c r="E7" s="211">
        <v>54.6</v>
      </c>
      <c r="F7" s="211">
        <v>52.6</v>
      </c>
      <c r="G7" s="211">
        <v>43.3</v>
      </c>
      <c r="H7" s="211">
        <v>32.9</v>
      </c>
      <c r="I7" s="188">
        <v>23.999435307404532</v>
      </c>
      <c r="J7" s="354">
        <v>24.278676988036594</v>
      </c>
      <c r="K7" s="129">
        <v>19.300313534449621</v>
      </c>
      <c r="L7" s="211">
        <v>16.8</v>
      </c>
      <c r="M7" s="211">
        <v>13.9</v>
      </c>
      <c r="N7" s="211">
        <v>12.1</v>
      </c>
      <c r="O7" s="211">
        <v>13.9</v>
      </c>
      <c r="P7" s="211">
        <v>12.5</v>
      </c>
      <c r="Q7" s="188">
        <v>9.5943161533748729</v>
      </c>
      <c r="R7" s="354">
        <v>9.2256354892531167</v>
      </c>
      <c r="S7" s="129">
        <v>4.4457593372940041</v>
      </c>
      <c r="T7" s="211">
        <v>4.5</v>
      </c>
      <c r="U7" s="211">
        <v>4.4000000000000004</v>
      </c>
      <c r="V7" s="211">
        <v>4.5999999999999996</v>
      </c>
      <c r="W7" s="211">
        <v>3.1</v>
      </c>
      <c r="X7" s="211">
        <v>4.5999999999999996</v>
      </c>
      <c r="Y7" s="188">
        <v>3.2139534446626756</v>
      </c>
      <c r="Z7" s="212">
        <v>2.8170590649602625</v>
      </c>
      <c r="AA7" s="129">
        <v>2.0463771917238587</v>
      </c>
      <c r="AB7" s="211">
        <v>2</v>
      </c>
      <c r="AC7" s="211">
        <v>2.2000000000000002</v>
      </c>
      <c r="AD7" s="211">
        <v>2.2000000000000002</v>
      </c>
      <c r="AE7" s="211">
        <v>2.2000000000000002</v>
      </c>
      <c r="AF7" s="211">
        <v>2.4</v>
      </c>
      <c r="AG7" s="188">
        <v>1.707429591254688</v>
      </c>
      <c r="AH7" s="212">
        <v>1.8928363424577752</v>
      </c>
      <c r="AI7" s="129">
        <v>1.1145281753647651</v>
      </c>
      <c r="AJ7" s="211">
        <v>1.2</v>
      </c>
      <c r="AK7" s="211">
        <v>1.1000000000000001</v>
      </c>
      <c r="AL7" s="211">
        <v>1.2</v>
      </c>
      <c r="AM7" s="211">
        <v>1.2</v>
      </c>
      <c r="AN7" s="211">
        <v>1.1000000000000001</v>
      </c>
      <c r="AO7" s="188">
        <v>0.97203220342689955</v>
      </c>
      <c r="AP7" s="212">
        <v>1.0195562713792823</v>
      </c>
      <c r="AQ7" s="230">
        <v>1.8096080811869593</v>
      </c>
      <c r="AR7" s="211">
        <v>1.9</v>
      </c>
      <c r="AS7" s="211">
        <v>1.9</v>
      </c>
      <c r="AT7" s="211">
        <v>2.1</v>
      </c>
      <c r="AU7" s="211">
        <v>2.2999999999999998</v>
      </c>
      <c r="AV7" s="211">
        <v>2.4</v>
      </c>
      <c r="AW7" s="225">
        <v>2.1986696878883123</v>
      </c>
      <c r="AX7" s="212">
        <v>2.3106576665840972</v>
      </c>
    </row>
    <row r="8" spans="1:50" x14ac:dyDescent="0.25">
      <c r="A8" s="101" t="s">
        <v>8</v>
      </c>
      <c r="B8" s="45" t="s">
        <v>9</v>
      </c>
      <c r="C8" s="130">
        <v>0</v>
      </c>
      <c r="D8" s="211">
        <v>0.1</v>
      </c>
      <c r="E8" s="211">
        <v>0.1</v>
      </c>
      <c r="F8" s="211">
        <v>0.1</v>
      </c>
      <c r="G8" s="211">
        <v>0.1</v>
      </c>
      <c r="H8" s="211">
        <v>0</v>
      </c>
      <c r="I8" s="188">
        <v>9.411543257805699E-2</v>
      </c>
      <c r="J8" s="354">
        <v>5.0266411983512616E-2</v>
      </c>
      <c r="K8" s="129">
        <v>0.2769159578286145</v>
      </c>
      <c r="L8" s="211">
        <v>0.3</v>
      </c>
      <c r="M8" s="211">
        <v>0.3</v>
      </c>
      <c r="N8" s="211">
        <v>0.3</v>
      </c>
      <c r="O8" s="211">
        <v>0.1</v>
      </c>
      <c r="P8" s="211">
        <v>0.1</v>
      </c>
      <c r="Q8" s="188">
        <v>9.5342854671005353E-2</v>
      </c>
      <c r="R8" s="354">
        <v>4.5567348541143811E-2</v>
      </c>
      <c r="S8" s="129">
        <v>0.12793552049766918</v>
      </c>
      <c r="T8" s="211">
        <v>0.3</v>
      </c>
      <c r="U8" s="211">
        <v>0.4</v>
      </c>
      <c r="V8" s="211">
        <v>0.2</v>
      </c>
      <c r="W8" s="211">
        <v>0.2</v>
      </c>
      <c r="X8" s="211">
        <v>0.2</v>
      </c>
      <c r="Y8" s="188">
        <v>0.18795049383992257</v>
      </c>
      <c r="Z8" s="212">
        <v>0.18656020297750084</v>
      </c>
      <c r="AA8" s="129">
        <v>0.73882526782415958</v>
      </c>
      <c r="AB8" s="211">
        <v>0.8</v>
      </c>
      <c r="AC8" s="211">
        <v>0.7</v>
      </c>
      <c r="AD8" s="211">
        <v>0.8</v>
      </c>
      <c r="AE8" s="211">
        <v>0.7</v>
      </c>
      <c r="AF8" s="211">
        <v>0.5</v>
      </c>
      <c r="AG8" s="188">
        <v>0.47268680787175038</v>
      </c>
      <c r="AH8" s="212">
        <v>0.43216148898995033</v>
      </c>
      <c r="AI8" s="129">
        <v>0.93648114320068443</v>
      </c>
      <c r="AJ8" s="211">
        <v>0.9</v>
      </c>
      <c r="AK8" s="211">
        <v>0.8</v>
      </c>
      <c r="AL8" s="211">
        <v>0.8</v>
      </c>
      <c r="AM8" s="211">
        <v>0.7</v>
      </c>
      <c r="AN8" s="211">
        <v>0.7</v>
      </c>
      <c r="AO8" s="188">
        <v>0.63911117375318649</v>
      </c>
      <c r="AP8" s="212">
        <v>0.5713455433816268</v>
      </c>
      <c r="AQ8" s="230">
        <v>0.35114776437585976</v>
      </c>
      <c r="AR8" s="211">
        <v>0.4</v>
      </c>
      <c r="AS8" s="211">
        <v>0.4</v>
      </c>
      <c r="AT8" s="211">
        <v>0.3</v>
      </c>
      <c r="AU8" s="211">
        <v>0.3</v>
      </c>
      <c r="AV8" s="211">
        <v>0.3</v>
      </c>
      <c r="AW8" s="225">
        <v>0.3274614428769827</v>
      </c>
      <c r="AX8" s="212">
        <v>0.29221885063165715</v>
      </c>
    </row>
    <row r="9" spans="1:50" x14ac:dyDescent="0.25">
      <c r="A9" s="101" t="s">
        <v>10</v>
      </c>
      <c r="B9" s="45" t="s">
        <v>11</v>
      </c>
      <c r="C9" s="129">
        <v>0.37035077509126502</v>
      </c>
      <c r="D9" s="211">
        <v>0.4</v>
      </c>
      <c r="E9" s="211">
        <v>0.5</v>
      </c>
      <c r="F9" s="211">
        <v>0.6</v>
      </c>
      <c r="G9" s="211">
        <v>0.6</v>
      </c>
      <c r="H9" s="211">
        <v>0.4</v>
      </c>
      <c r="I9" s="188">
        <v>0.47057716289028495</v>
      </c>
      <c r="J9" s="354">
        <v>0.20106564793405046</v>
      </c>
      <c r="K9" s="129">
        <v>4.7367203312789326E-2</v>
      </c>
      <c r="L9" s="211">
        <v>0</v>
      </c>
      <c r="M9" s="211">
        <v>0.1</v>
      </c>
      <c r="N9" s="211">
        <v>0</v>
      </c>
      <c r="O9" s="211">
        <v>0</v>
      </c>
      <c r="P9" s="211">
        <v>0</v>
      </c>
      <c r="Q9" s="188">
        <v>1.7656084198334324E-2</v>
      </c>
      <c r="R9" s="354">
        <v>5.2577709855165938E-2</v>
      </c>
      <c r="S9" s="129">
        <v>3.1983880124417295E-2</v>
      </c>
      <c r="T9" s="211">
        <v>0.1</v>
      </c>
      <c r="U9" s="211">
        <v>0</v>
      </c>
      <c r="V9" s="211">
        <v>0</v>
      </c>
      <c r="W9" s="211">
        <v>0</v>
      </c>
      <c r="X9" s="211">
        <v>0</v>
      </c>
      <c r="Y9" s="188">
        <v>1.8795049383992256E-2</v>
      </c>
      <c r="Z9" s="212">
        <v>0</v>
      </c>
      <c r="AA9" s="129">
        <v>6.2326208884990617E-2</v>
      </c>
      <c r="AB9" s="211">
        <v>0</v>
      </c>
      <c r="AC9" s="211">
        <v>0.1</v>
      </c>
      <c r="AD9" s="211">
        <v>0.1</v>
      </c>
      <c r="AE9" s="211">
        <v>0.1</v>
      </c>
      <c r="AF9" s="211">
        <v>0.1</v>
      </c>
      <c r="AG9" s="188">
        <v>8.332620010559702E-2</v>
      </c>
      <c r="AH9" s="212">
        <v>6.9703465966121023E-2</v>
      </c>
      <c r="AI9" s="129">
        <v>0.11099035771267371</v>
      </c>
      <c r="AJ9" s="211">
        <v>0.1</v>
      </c>
      <c r="AK9" s="211">
        <v>0.1</v>
      </c>
      <c r="AL9" s="211">
        <v>0.2</v>
      </c>
      <c r="AM9" s="211">
        <v>0.1</v>
      </c>
      <c r="AN9" s="211">
        <v>0.1</v>
      </c>
      <c r="AO9" s="188">
        <v>0.19197636017681266</v>
      </c>
      <c r="AP9" s="212">
        <v>0.18962761569131578</v>
      </c>
      <c r="AQ9" s="230">
        <v>0.21747219498277681</v>
      </c>
      <c r="AR9" s="211">
        <v>0.2</v>
      </c>
      <c r="AS9" s="211">
        <v>0.2</v>
      </c>
      <c r="AT9" s="211">
        <v>0.3</v>
      </c>
      <c r="AU9" s="211">
        <v>0.4</v>
      </c>
      <c r="AV9" s="211">
        <v>0.4</v>
      </c>
      <c r="AW9" s="225">
        <v>0.46390371074239212</v>
      </c>
      <c r="AX9" s="212">
        <v>0.59991949467426309</v>
      </c>
    </row>
    <row r="10" spans="1:50" x14ac:dyDescent="0.25">
      <c r="A10" s="101" t="s">
        <v>12</v>
      </c>
      <c r="B10" s="45" t="s">
        <v>13</v>
      </c>
      <c r="C10" s="129">
        <v>0.10581450716893286</v>
      </c>
      <c r="D10" s="211">
        <v>0</v>
      </c>
      <c r="E10" s="211">
        <v>0</v>
      </c>
      <c r="F10" s="211">
        <v>0</v>
      </c>
      <c r="G10" s="211">
        <v>0</v>
      </c>
      <c r="H10" s="211">
        <v>0</v>
      </c>
      <c r="I10" s="188">
        <v>9.411543257805699E-2</v>
      </c>
      <c r="J10" s="356">
        <v>0</v>
      </c>
      <c r="K10" s="129">
        <v>7.6516251505275065E-2</v>
      </c>
      <c r="L10" s="211">
        <v>0</v>
      </c>
      <c r="M10" s="211">
        <v>0</v>
      </c>
      <c r="N10" s="211">
        <v>0</v>
      </c>
      <c r="O10" s="211">
        <v>0</v>
      </c>
      <c r="P10" s="211">
        <v>0</v>
      </c>
      <c r="Q10" s="188">
        <v>2.4718517877668055E-2</v>
      </c>
      <c r="R10" s="354">
        <v>6.3093251826199126E-2</v>
      </c>
      <c r="S10" s="129">
        <v>0.20789522080871242</v>
      </c>
      <c r="T10" s="211">
        <v>0.1</v>
      </c>
      <c r="U10" s="211">
        <v>0.2</v>
      </c>
      <c r="V10" s="211">
        <v>0.2</v>
      </c>
      <c r="W10" s="211">
        <v>0.1</v>
      </c>
      <c r="X10" s="211">
        <v>0</v>
      </c>
      <c r="Y10" s="188">
        <v>3.7590098767984512E-2</v>
      </c>
      <c r="Z10" s="212">
        <v>3.7312040595500168E-2</v>
      </c>
      <c r="AA10" s="129">
        <v>1.2530164911253321</v>
      </c>
      <c r="AB10" s="211">
        <v>1.4</v>
      </c>
      <c r="AC10" s="211">
        <v>1</v>
      </c>
      <c r="AD10" s="211">
        <v>1</v>
      </c>
      <c r="AE10" s="211">
        <v>0.8</v>
      </c>
      <c r="AF10" s="211">
        <v>0.9</v>
      </c>
      <c r="AG10" s="188">
        <v>0.38784558594605156</v>
      </c>
      <c r="AH10" s="212">
        <v>0.32528284117523143</v>
      </c>
      <c r="AI10" s="129">
        <v>1.0220362106042038</v>
      </c>
      <c r="AJ10" s="211">
        <v>1.3</v>
      </c>
      <c r="AK10" s="211">
        <v>1</v>
      </c>
      <c r="AL10" s="211">
        <v>1.1000000000000001</v>
      </c>
      <c r="AM10" s="211">
        <v>1.1000000000000001</v>
      </c>
      <c r="AN10" s="211">
        <v>1.1000000000000001</v>
      </c>
      <c r="AO10" s="188">
        <v>0.65855181782172445</v>
      </c>
      <c r="AP10" s="212">
        <v>0.56642015076626795</v>
      </c>
      <c r="AQ10" s="230">
        <v>0.29528334731606393</v>
      </c>
      <c r="AR10" s="211">
        <v>0.4</v>
      </c>
      <c r="AS10" s="211">
        <v>0.1</v>
      </c>
      <c r="AT10" s="211">
        <v>0.4</v>
      </c>
      <c r="AU10" s="211">
        <v>0.4</v>
      </c>
      <c r="AV10" s="211">
        <v>0.4</v>
      </c>
      <c r="AW10" s="225">
        <v>0.35085154593962431</v>
      </c>
      <c r="AX10" s="212">
        <v>0.27867228139707706</v>
      </c>
    </row>
    <row r="11" spans="1:50" x14ac:dyDescent="0.25">
      <c r="A11" s="101" t="s">
        <v>14</v>
      </c>
      <c r="B11" s="44" t="s">
        <v>15</v>
      </c>
      <c r="C11" s="129">
        <v>2.9628062007301201</v>
      </c>
      <c r="D11" s="211">
        <v>3.2</v>
      </c>
      <c r="E11" s="211">
        <v>3.6</v>
      </c>
      <c r="F11" s="211">
        <v>2.9</v>
      </c>
      <c r="G11" s="211">
        <v>2.7</v>
      </c>
      <c r="H11" s="211">
        <v>2.7</v>
      </c>
      <c r="I11" s="188">
        <v>2.2587703818733678</v>
      </c>
      <c r="J11" s="354">
        <v>2.1614557152910425</v>
      </c>
      <c r="K11" s="129">
        <v>3.4578058418336211</v>
      </c>
      <c r="L11" s="211">
        <v>3.2</v>
      </c>
      <c r="M11" s="211">
        <v>3.3</v>
      </c>
      <c r="N11" s="211">
        <v>3.6</v>
      </c>
      <c r="O11" s="211">
        <v>2.6</v>
      </c>
      <c r="P11" s="211">
        <v>2.4</v>
      </c>
      <c r="Q11" s="188">
        <v>2.1151988869604521</v>
      </c>
      <c r="R11" s="354">
        <v>2.3274399562553456</v>
      </c>
      <c r="S11" s="129">
        <v>4.3977835171073778</v>
      </c>
      <c r="T11" s="211">
        <v>4.4000000000000004</v>
      </c>
      <c r="U11" s="211">
        <v>5.7</v>
      </c>
      <c r="V11" s="211">
        <v>4.5</v>
      </c>
      <c r="W11" s="211">
        <v>3.2</v>
      </c>
      <c r="X11" s="211">
        <v>3.6</v>
      </c>
      <c r="Y11" s="188">
        <v>3.1951583952786837</v>
      </c>
      <c r="Z11" s="212">
        <v>2.6678109025782621</v>
      </c>
      <c r="AA11" s="129">
        <v>5.1432106956968298</v>
      </c>
      <c r="AB11" s="211">
        <v>5.5</v>
      </c>
      <c r="AC11" s="211">
        <v>5.8</v>
      </c>
      <c r="AD11" s="211">
        <v>5.5</v>
      </c>
      <c r="AE11" s="211">
        <v>5.2</v>
      </c>
      <c r="AF11" s="211">
        <v>5.5</v>
      </c>
      <c r="AG11" s="188">
        <v>5.1359239701449804</v>
      </c>
      <c r="AH11" s="212">
        <v>5.0883530155268346</v>
      </c>
      <c r="AI11" s="129">
        <v>20.177122112516475</v>
      </c>
      <c r="AJ11" s="211">
        <v>20.3</v>
      </c>
      <c r="AK11" s="211">
        <v>20.9</v>
      </c>
      <c r="AL11" s="211">
        <v>20.7</v>
      </c>
      <c r="AM11" s="211">
        <v>20.8</v>
      </c>
      <c r="AN11" s="211">
        <v>20.9</v>
      </c>
      <c r="AO11" s="188">
        <v>20.964304547409657</v>
      </c>
      <c r="AP11" s="212">
        <v>22.380984044190622</v>
      </c>
      <c r="AQ11" s="230">
        <v>39.913130831472017</v>
      </c>
      <c r="AR11" s="211">
        <v>41.5</v>
      </c>
      <c r="AS11" s="211">
        <v>42.5</v>
      </c>
      <c r="AT11" s="211">
        <v>43.5</v>
      </c>
      <c r="AU11" s="211">
        <v>44.6</v>
      </c>
      <c r="AV11" s="211">
        <v>45.2</v>
      </c>
      <c r="AW11" s="225">
        <v>46.08240138391443</v>
      </c>
      <c r="AX11" s="212">
        <v>47.300749318801088</v>
      </c>
    </row>
    <row r="12" spans="1:50" ht="25.5" x14ac:dyDescent="0.25">
      <c r="A12" s="101" t="s">
        <v>16</v>
      </c>
      <c r="B12" s="45" t="s">
        <v>17</v>
      </c>
      <c r="C12" s="129">
        <v>0.89942331093592931</v>
      </c>
      <c r="D12" s="211">
        <v>1.1000000000000001</v>
      </c>
      <c r="E12" s="211">
        <v>1.2</v>
      </c>
      <c r="F12" s="211">
        <v>1</v>
      </c>
      <c r="G12" s="211">
        <v>1.5</v>
      </c>
      <c r="H12" s="211">
        <v>0.9</v>
      </c>
      <c r="I12" s="188">
        <v>1.4117314886708547</v>
      </c>
      <c r="J12" s="354">
        <v>1.0555946516537649</v>
      </c>
      <c r="K12" s="129">
        <v>2.1606731972680056</v>
      </c>
      <c r="L12" s="211">
        <v>2.2999999999999998</v>
      </c>
      <c r="M12" s="211">
        <v>2.1</v>
      </c>
      <c r="N12" s="211">
        <v>2.8</v>
      </c>
      <c r="O12" s="211">
        <v>2</v>
      </c>
      <c r="P12" s="211">
        <v>1.7</v>
      </c>
      <c r="Q12" s="188">
        <v>1.6420158304450923</v>
      </c>
      <c r="R12" s="354">
        <v>1.7806317737616197</v>
      </c>
      <c r="S12" s="129">
        <v>2.0629602680249155</v>
      </c>
      <c r="T12" s="211">
        <v>2.1</v>
      </c>
      <c r="U12" s="211">
        <v>2.9</v>
      </c>
      <c r="V12" s="211">
        <v>3.1</v>
      </c>
      <c r="W12" s="211">
        <v>2.2999999999999998</v>
      </c>
      <c r="X12" s="211">
        <v>2.2999999999999998</v>
      </c>
      <c r="Y12" s="188">
        <v>2.2178158273110862</v>
      </c>
      <c r="Z12" s="212">
        <v>1.4924816238200067</v>
      </c>
      <c r="AA12" s="129">
        <v>2.8553194445436327</v>
      </c>
      <c r="AB12" s="211">
        <v>3.1</v>
      </c>
      <c r="AC12" s="211">
        <v>3.3</v>
      </c>
      <c r="AD12" s="211">
        <v>3.2</v>
      </c>
      <c r="AE12" s="211">
        <v>3.2</v>
      </c>
      <c r="AF12" s="211">
        <v>3.5</v>
      </c>
      <c r="AG12" s="188">
        <v>3.5466660808582295</v>
      </c>
      <c r="AH12" s="212">
        <v>3.4727815710231851</v>
      </c>
      <c r="AI12" s="129">
        <v>15.409161329109534</v>
      </c>
      <c r="AJ12" s="211">
        <v>15.5</v>
      </c>
      <c r="AK12" s="211">
        <v>16.399999999999999</v>
      </c>
      <c r="AL12" s="211">
        <v>16.100000000000001</v>
      </c>
      <c r="AM12" s="211">
        <v>16.7</v>
      </c>
      <c r="AN12" s="211">
        <v>17.100000000000001</v>
      </c>
      <c r="AO12" s="188">
        <v>17.489289420158489</v>
      </c>
      <c r="AP12" s="212">
        <v>18.45298343344194</v>
      </c>
      <c r="AQ12" s="230">
        <v>35.87094122564536</v>
      </c>
      <c r="AR12" s="211">
        <v>37.200000000000003</v>
      </c>
      <c r="AS12" s="211">
        <v>38</v>
      </c>
      <c r="AT12" s="211">
        <v>38.700000000000003</v>
      </c>
      <c r="AU12" s="211">
        <v>38.9</v>
      </c>
      <c r="AV12" s="211">
        <v>39.6</v>
      </c>
      <c r="AW12" s="225">
        <v>41.135394586165731</v>
      </c>
      <c r="AX12" s="212">
        <v>41.916955660143671</v>
      </c>
    </row>
    <row r="13" spans="1:50" ht="25.5" x14ac:dyDescent="0.25">
      <c r="A13" s="101" t="s">
        <v>18</v>
      </c>
      <c r="B13" s="44" t="s">
        <v>19</v>
      </c>
      <c r="C13" s="129">
        <v>1.9575683826252579</v>
      </c>
      <c r="D13" s="211">
        <v>1.5</v>
      </c>
      <c r="E13" s="211">
        <v>1.2</v>
      </c>
      <c r="F13" s="211">
        <v>0.9</v>
      </c>
      <c r="G13" s="211">
        <v>1.6</v>
      </c>
      <c r="H13" s="211">
        <v>1.6</v>
      </c>
      <c r="I13" s="188">
        <v>2.4940589633185102</v>
      </c>
      <c r="J13" s="354">
        <v>0.55293053181863883</v>
      </c>
      <c r="K13" s="129">
        <v>1.0129294246888794</v>
      </c>
      <c r="L13" s="211">
        <v>1</v>
      </c>
      <c r="M13" s="211">
        <v>0.8</v>
      </c>
      <c r="N13" s="211">
        <v>0.6</v>
      </c>
      <c r="O13" s="211">
        <v>0.6</v>
      </c>
      <c r="P13" s="211">
        <v>0.6</v>
      </c>
      <c r="Q13" s="188">
        <v>0.54380739330869721</v>
      </c>
      <c r="R13" s="354">
        <v>0.59588071169188062</v>
      </c>
      <c r="S13" s="129">
        <v>0.68765342267497176</v>
      </c>
      <c r="T13" s="211">
        <v>0.8</v>
      </c>
      <c r="U13" s="211">
        <v>0.8</v>
      </c>
      <c r="V13" s="211">
        <v>0.8</v>
      </c>
      <c r="W13" s="211">
        <v>0.9</v>
      </c>
      <c r="X13" s="211">
        <v>0.6</v>
      </c>
      <c r="Y13" s="188">
        <v>0.97734256796759733</v>
      </c>
      <c r="Z13" s="212">
        <v>0.55968060893250249</v>
      </c>
      <c r="AA13" s="129">
        <v>0.62196362616480216</v>
      </c>
      <c r="AB13" s="211">
        <v>0.6</v>
      </c>
      <c r="AC13" s="211">
        <v>0.7</v>
      </c>
      <c r="AD13" s="211">
        <v>0.8</v>
      </c>
      <c r="AE13" s="211">
        <v>0.9</v>
      </c>
      <c r="AF13" s="211">
        <v>0.8</v>
      </c>
      <c r="AG13" s="188">
        <v>0.89234785203993905</v>
      </c>
      <c r="AH13" s="212">
        <v>0.89685126209742372</v>
      </c>
      <c r="AI13" s="129">
        <v>0.75149721367956157</v>
      </c>
      <c r="AJ13" s="211">
        <v>0.8</v>
      </c>
      <c r="AK13" s="211">
        <v>0.8</v>
      </c>
      <c r="AL13" s="211">
        <v>0.8</v>
      </c>
      <c r="AM13" s="211">
        <v>1</v>
      </c>
      <c r="AN13" s="211">
        <v>1.1000000000000001</v>
      </c>
      <c r="AO13" s="188">
        <v>1.1226971949580689</v>
      </c>
      <c r="AP13" s="212">
        <v>1.0146308787639235</v>
      </c>
      <c r="AQ13" s="230">
        <v>1.8914095490245175</v>
      </c>
      <c r="AR13" s="211">
        <v>2</v>
      </c>
      <c r="AS13" s="211">
        <v>2.2000000000000002</v>
      </c>
      <c r="AT13" s="211">
        <v>2.2999999999999998</v>
      </c>
      <c r="AU13" s="211">
        <v>2.2000000000000002</v>
      </c>
      <c r="AV13" s="211">
        <v>2.4</v>
      </c>
      <c r="AW13" s="225">
        <v>2.2006188631435326</v>
      </c>
      <c r="AX13" s="212">
        <v>2.2913054248204112</v>
      </c>
    </row>
    <row r="14" spans="1:50" x14ac:dyDescent="0.25">
      <c r="A14" s="101" t="s">
        <v>20</v>
      </c>
      <c r="B14" s="45" t="s">
        <v>21</v>
      </c>
      <c r="C14" s="129">
        <v>0.31744352150679861</v>
      </c>
      <c r="D14" s="211">
        <v>0.2</v>
      </c>
      <c r="E14" s="211">
        <v>0.3</v>
      </c>
      <c r="F14" s="211">
        <v>0.2</v>
      </c>
      <c r="G14" s="211">
        <v>0.2</v>
      </c>
      <c r="H14" s="211">
        <v>0.2</v>
      </c>
      <c r="I14" s="188">
        <v>0.32940401402319947</v>
      </c>
      <c r="J14" s="354">
        <v>5.0266411983512616E-2</v>
      </c>
      <c r="K14" s="129">
        <v>9.8378037649639372E-2</v>
      </c>
      <c r="L14" s="211">
        <v>0.1</v>
      </c>
      <c r="M14" s="211">
        <v>0.1</v>
      </c>
      <c r="N14" s="211">
        <v>0.1</v>
      </c>
      <c r="O14" s="211">
        <v>0.1</v>
      </c>
      <c r="P14" s="211">
        <v>0.1</v>
      </c>
      <c r="Q14" s="188">
        <v>2.8249734717334919E-2</v>
      </c>
      <c r="R14" s="354">
        <v>4.5567348541143811E-2</v>
      </c>
      <c r="S14" s="129">
        <v>0.19190328074650376</v>
      </c>
      <c r="T14" s="211">
        <v>0.2</v>
      </c>
      <c r="U14" s="211">
        <v>0.2</v>
      </c>
      <c r="V14" s="211">
        <v>0.4</v>
      </c>
      <c r="W14" s="211">
        <v>0.2</v>
      </c>
      <c r="X14" s="211">
        <v>0.2</v>
      </c>
      <c r="Y14" s="188">
        <v>0.39469603706383738</v>
      </c>
      <c r="Z14" s="212">
        <v>0.27984030446625124</v>
      </c>
      <c r="AA14" s="129">
        <v>0.14283089536143684</v>
      </c>
      <c r="AB14" s="211">
        <v>0.1</v>
      </c>
      <c r="AC14" s="211">
        <v>0.1</v>
      </c>
      <c r="AD14" s="211">
        <v>0.1</v>
      </c>
      <c r="AE14" s="211">
        <v>0.1</v>
      </c>
      <c r="AF14" s="211">
        <v>0.2</v>
      </c>
      <c r="AG14" s="188">
        <v>0.12726183288854817</v>
      </c>
      <c r="AH14" s="212">
        <v>0.18742487515334763</v>
      </c>
      <c r="AI14" s="129">
        <v>0.24279140749647374</v>
      </c>
      <c r="AJ14" s="211">
        <v>0.3</v>
      </c>
      <c r="AK14" s="211">
        <v>0.3</v>
      </c>
      <c r="AL14" s="211">
        <v>0.3</v>
      </c>
      <c r="AM14" s="211">
        <v>0.3</v>
      </c>
      <c r="AN14" s="211">
        <v>0.3</v>
      </c>
      <c r="AO14" s="188">
        <v>0.27702917797666637</v>
      </c>
      <c r="AP14" s="212">
        <v>0.30783703845992821</v>
      </c>
      <c r="AQ14" s="230">
        <v>0.84594688690548037</v>
      </c>
      <c r="AR14" s="211">
        <v>1</v>
      </c>
      <c r="AS14" s="211">
        <v>1.1000000000000001</v>
      </c>
      <c r="AT14" s="211">
        <v>1.1000000000000001</v>
      </c>
      <c r="AU14" s="211">
        <v>1.1000000000000001</v>
      </c>
      <c r="AV14" s="211">
        <v>1.3</v>
      </c>
      <c r="AW14" s="225">
        <v>1.0739955656262943</v>
      </c>
      <c r="AX14" s="212">
        <v>1.1708106267029972</v>
      </c>
    </row>
    <row r="15" spans="1:50" x14ac:dyDescent="0.25">
      <c r="A15" s="101" t="s">
        <v>22</v>
      </c>
      <c r="B15" s="44" t="s">
        <v>23</v>
      </c>
      <c r="C15" s="129">
        <v>3.438971482990318</v>
      </c>
      <c r="D15" s="211">
        <v>3.2</v>
      </c>
      <c r="E15" s="211">
        <v>3.8</v>
      </c>
      <c r="F15" s="211">
        <v>3.1</v>
      </c>
      <c r="G15" s="211">
        <v>2.1</v>
      </c>
      <c r="H15" s="211">
        <v>2</v>
      </c>
      <c r="I15" s="188">
        <v>2.305828098162396</v>
      </c>
      <c r="J15" s="354">
        <v>1.709058007439429</v>
      </c>
      <c r="K15" s="129">
        <v>2.8930430331042096</v>
      </c>
      <c r="L15" s="211">
        <v>2.7</v>
      </c>
      <c r="M15" s="211">
        <v>3.9</v>
      </c>
      <c r="N15" s="211">
        <v>3.4</v>
      </c>
      <c r="O15" s="211">
        <v>2.6</v>
      </c>
      <c r="P15" s="211">
        <v>2.8</v>
      </c>
      <c r="Q15" s="188">
        <v>2.4294771856908031</v>
      </c>
      <c r="R15" s="354">
        <v>2.5973388668451971</v>
      </c>
      <c r="S15" s="129">
        <v>3.1983880124417294</v>
      </c>
      <c r="T15" s="211">
        <v>3.6</v>
      </c>
      <c r="U15" s="211">
        <v>4.5999999999999996</v>
      </c>
      <c r="V15" s="211">
        <v>4.0999999999999996</v>
      </c>
      <c r="W15" s="211">
        <v>5.6</v>
      </c>
      <c r="X15" s="211">
        <v>6.5</v>
      </c>
      <c r="Y15" s="188">
        <v>4.6987623459980643</v>
      </c>
      <c r="Z15" s="212">
        <v>5.074437520988023</v>
      </c>
      <c r="AA15" s="129">
        <v>1.5010228639801906</v>
      </c>
      <c r="AB15" s="211">
        <v>1.8</v>
      </c>
      <c r="AC15" s="211">
        <v>1.7</v>
      </c>
      <c r="AD15" s="211">
        <v>1.7</v>
      </c>
      <c r="AE15" s="211">
        <v>1.6</v>
      </c>
      <c r="AF15" s="211">
        <v>1.6</v>
      </c>
      <c r="AG15" s="188">
        <v>1.7559102894979446</v>
      </c>
      <c r="AH15" s="212">
        <v>2.2243150472744397</v>
      </c>
      <c r="AI15" s="129">
        <v>3.2603417578097904</v>
      </c>
      <c r="AJ15" s="211">
        <v>3.7</v>
      </c>
      <c r="AK15" s="211">
        <v>3.6</v>
      </c>
      <c r="AL15" s="211">
        <v>3.5</v>
      </c>
      <c r="AM15" s="211">
        <v>3.8</v>
      </c>
      <c r="AN15" s="211">
        <v>3.5</v>
      </c>
      <c r="AO15" s="188">
        <v>3.1007827289318097</v>
      </c>
      <c r="AP15" s="212">
        <v>3.4970287569047849</v>
      </c>
      <c r="AQ15" s="230">
        <v>4.5389838861084151</v>
      </c>
      <c r="AR15" s="211">
        <v>4.8</v>
      </c>
      <c r="AS15" s="211">
        <v>4.8</v>
      </c>
      <c r="AT15" s="211">
        <v>4.9000000000000004</v>
      </c>
      <c r="AU15" s="211">
        <v>4.4000000000000004</v>
      </c>
      <c r="AV15" s="211">
        <v>4.2</v>
      </c>
      <c r="AW15" s="225">
        <v>4.3291182418439194</v>
      </c>
      <c r="AX15" s="212">
        <v>4.7451696804557839</v>
      </c>
    </row>
    <row r="16" spans="1:50" x14ac:dyDescent="0.25">
      <c r="A16" s="101" t="s">
        <v>24</v>
      </c>
      <c r="B16" s="45" t="s">
        <v>25</v>
      </c>
      <c r="C16" s="130">
        <v>0</v>
      </c>
      <c r="D16" s="211">
        <v>0</v>
      </c>
      <c r="E16" s="211">
        <v>0</v>
      </c>
      <c r="F16" s="211">
        <v>0</v>
      </c>
      <c r="G16" s="211">
        <v>0</v>
      </c>
      <c r="H16" s="211">
        <v>0</v>
      </c>
      <c r="I16" s="17">
        <v>0</v>
      </c>
      <c r="J16" s="349">
        <v>0</v>
      </c>
      <c r="K16" s="129">
        <v>1.0930893072182153E-2</v>
      </c>
      <c r="L16" s="211">
        <v>0</v>
      </c>
      <c r="M16" s="211">
        <v>0</v>
      </c>
      <c r="N16" s="211">
        <v>0</v>
      </c>
      <c r="O16" s="211">
        <v>0</v>
      </c>
      <c r="P16" s="211">
        <v>0</v>
      </c>
      <c r="Q16" s="188">
        <v>1.0593650519000596E-2</v>
      </c>
      <c r="R16" s="354">
        <v>7.0103613140221248E-3</v>
      </c>
      <c r="S16" s="129">
        <v>4.7975820186625939E-2</v>
      </c>
      <c r="T16" s="211">
        <v>0</v>
      </c>
      <c r="U16" s="211">
        <v>0.1</v>
      </c>
      <c r="V16" s="211">
        <v>0</v>
      </c>
      <c r="W16" s="211">
        <v>0</v>
      </c>
      <c r="X16" s="211">
        <v>0.1</v>
      </c>
      <c r="Y16" s="188">
        <v>1.8795049383992256E-2</v>
      </c>
      <c r="Z16" s="212">
        <v>9.3280101488750419E-2</v>
      </c>
      <c r="AA16" s="129">
        <v>9.7384701382797839E-2</v>
      </c>
      <c r="AB16" s="211">
        <v>0.1</v>
      </c>
      <c r="AC16" s="211">
        <v>0.1</v>
      </c>
      <c r="AD16" s="211">
        <v>0.1</v>
      </c>
      <c r="AE16" s="211">
        <v>0.1</v>
      </c>
      <c r="AF16" s="211">
        <v>0.1</v>
      </c>
      <c r="AG16" s="188">
        <v>0.10605152740712348</v>
      </c>
      <c r="AH16" s="212">
        <v>0.14095589784260029</v>
      </c>
      <c r="AI16" s="129">
        <v>0.3630309616852036</v>
      </c>
      <c r="AJ16" s="211">
        <v>0.3</v>
      </c>
      <c r="AK16" s="211">
        <v>0.3</v>
      </c>
      <c r="AL16" s="211">
        <v>0.4</v>
      </c>
      <c r="AM16" s="211">
        <v>0.4</v>
      </c>
      <c r="AN16" s="211">
        <v>0.3</v>
      </c>
      <c r="AO16" s="188">
        <v>0.37666247882792359</v>
      </c>
      <c r="AP16" s="212">
        <v>0.41127028338246413</v>
      </c>
      <c r="AQ16" s="230">
        <v>0.61650374540989017</v>
      </c>
      <c r="AR16" s="211">
        <v>0.6</v>
      </c>
      <c r="AS16" s="211">
        <v>0.6</v>
      </c>
      <c r="AT16" s="211">
        <v>0.5</v>
      </c>
      <c r="AU16" s="211">
        <v>0.5</v>
      </c>
      <c r="AV16" s="211">
        <v>0.5</v>
      </c>
      <c r="AW16" s="225">
        <v>0.4463611334454109</v>
      </c>
      <c r="AX16" s="212">
        <v>0.4276845429774585</v>
      </c>
    </row>
    <row r="17" spans="1:50" x14ac:dyDescent="0.25">
      <c r="A17" s="101" t="s">
        <v>26</v>
      </c>
      <c r="B17" s="45" t="s">
        <v>27</v>
      </c>
      <c r="C17" s="130">
        <v>0</v>
      </c>
      <c r="D17" s="211">
        <v>0</v>
      </c>
      <c r="E17" s="211">
        <v>0</v>
      </c>
      <c r="F17" s="211">
        <v>0</v>
      </c>
      <c r="G17" s="211">
        <v>0</v>
      </c>
      <c r="H17" s="211">
        <v>0</v>
      </c>
      <c r="I17" s="188">
        <v>9.411543257805699E-2</v>
      </c>
      <c r="J17" s="354">
        <v>0.10053282396702523</v>
      </c>
      <c r="K17" s="129">
        <v>0.68135900149935413</v>
      </c>
      <c r="L17" s="211">
        <v>0.7</v>
      </c>
      <c r="M17" s="211">
        <v>0.8</v>
      </c>
      <c r="N17" s="211">
        <v>0.8</v>
      </c>
      <c r="O17" s="211">
        <v>0.7</v>
      </c>
      <c r="P17" s="211">
        <v>0.6</v>
      </c>
      <c r="Q17" s="188">
        <v>0.63561903114003571</v>
      </c>
      <c r="R17" s="354">
        <v>0.69052058943117933</v>
      </c>
      <c r="S17" s="129">
        <v>1.2313793847900658</v>
      </c>
      <c r="T17" s="211">
        <v>1.3</v>
      </c>
      <c r="U17" s="211">
        <v>1.4</v>
      </c>
      <c r="V17" s="211">
        <v>1.2</v>
      </c>
      <c r="W17" s="211">
        <v>1.9</v>
      </c>
      <c r="X17" s="211">
        <v>1.7</v>
      </c>
      <c r="Y17" s="188">
        <v>1.4660138519513961</v>
      </c>
      <c r="Z17" s="212">
        <v>1.6790418267975076</v>
      </c>
      <c r="AA17" s="129">
        <v>0.54016047700325198</v>
      </c>
      <c r="AB17" s="211">
        <v>0.6</v>
      </c>
      <c r="AC17" s="211">
        <v>0.6</v>
      </c>
      <c r="AD17" s="211">
        <v>0.7</v>
      </c>
      <c r="AE17" s="211">
        <v>0.6</v>
      </c>
      <c r="AF17" s="211">
        <v>0.6</v>
      </c>
      <c r="AG17" s="188">
        <v>0.66357955720457262</v>
      </c>
      <c r="AH17" s="212">
        <v>0.71872018240622559</v>
      </c>
      <c r="AI17" s="129">
        <v>1.7319120401415127</v>
      </c>
      <c r="AJ17" s="211">
        <v>1.7</v>
      </c>
      <c r="AK17" s="211">
        <v>1.6</v>
      </c>
      <c r="AL17" s="211">
        <v>2.1</v>
      </c>
      <c r="AM17" s="211">
        <v>2.2000000000000002</v>
      </c>
      <c r="AN17" s="211">
        <v>2.1</v>
      </c>
      <c r="AO17" s="188">
        <v>1.7423677246427174</v>
      </c>
      <c r="AP17" s="212">
        <v>1.6672454002989714</v>
      </c>
      <c r="AQ17" s="230">
        <v>3.0406204142546041</v>
      </c>
      <c r="AR17" s="211">
        <v>2.9</v>
      </c>
      <c r="AS17" s="211">
        <v>3</v>
      </c>
      <c r="AT17" s="211">
        <v>3.4</v>
      </c>
      <c r="AU17" s="211">
        <v>3.1</v>
      </c>
      <c r="AV17" s="211">
        <v>2.9</v>
      </c>
      <c r="AW17" s="225">
        <v>3.0543576249299513</v>
      </c>
      <c r="AX17" s="212">
        <v>3.1737676492444886</v>
      </c>
    </row>
    <row r="18" spans="1:50" x14ac:dyDescent="0.25">
      <c r="A18" s="101" t="s">
        <v>28</v>
      </c>
      <c r="B18" s="45" t="s">
        <v>29</v>
      </c>
      <c r="C18" s="129">
        <v>0.10581450716893286</v>
      </c>
      <c r="D18" s="211">
        <v>0</v>
      </c>
      <c r="E18" s="211">
        <v>0</v>
      </c>
      <c r="F18" s="211">
        <v>0</v>
      </c>
      <c r="G18" s="211">
        <v>0</v>
      </c>
      <c r="H18" s="211">
        <v>0</v>
      </c>
      <c r="I18" s="17">
        <v>0</v>
      </c>
      <c r="J18" s="356">
        <v>0</v>
      </c>
      <c r="K18" s="129">
        <v>5.8298096384971479E-2</v>
      </c>
      <c r="L18" s="211">
        <v>0.3</v>
      </c>
      <c r="M18" s="211">
        <v>0.2</v>
      </c>
      <c r="N18" s="211">
        <v>0.2</v>
      </c>
      <c r="O18" s="211">
        <v>0.1</v>
      </c>
      <c r="P18" s="211">
        <v>0.1</v>
      </c>
      <c r="Q18" s="188">
        <v>6.7093119953670441E-2</v>
      </c>
      <c r="R18" s="354">
        <v>9.1134697082287622E-2</v>
      </c>
      <c r="S18" s="129">
        <v>0.11194358043546053</v>
      </c>
      <c r="T18" s="211">
        <v>0.2</v>
      </c>
      <c r="U18" s="211">
        <v>0.2</v>
      </c>
      <c r="V18" s="211">
        <v>0.4</v>
      </c>
      <c r="W18" s="211">
        <v>0.3</v>
      </c>
      <c r="X18" s="211">
        <v>0.1</v>
      </c>
      <c r="Y18" s="188">
        <v>0.15036039507193805</v>
      </c>
      <c r="Z18" s="212">
        <v>0.18656020297750084</v>
      </c>
      <c r="AA18" s="129">
        <v>0.36616647719931988</v>
      </c>
      <c r="AB18" s="211">
        <v>0.3</v>
      </c>
      <c r="AC18" s="211">
        <v>0.3</v>
      </c>
      <c r="AD18" s="211">
        <v>0.4</v>
      </c>
      <c r="AE18" s="211">
        <v>0.4</v>
      </c>
      <c r="AF18" s="211">
        <v>0.4</v>
      </c>
      <c r="AG18" s="188">
        <v>0.45905161149083451</v>
      </c>
      <c r="AH18" s="212">
        <v>0.83334365977273572</v>
      </c>
      <c r="AI18" s="129">
        <v>0.21041921983027725</v>
      </c>
      <c r="AJ18" s="211">
        <v>0.3</v>
      </c>
      <c r="AK18" s="211">
        <v>0.3</v>
      </c>
      <c r="AL18" s="211">
        <v>0.3</v>
      </c>
      <c r="AM18" s="211">
        <v>0.4</v>
      </c>
      <c r="AN18" s="211">
        <v>0.4</v>
      </c>
      <c r="AO18" s="188">
        <v>0.35722183475938557</v>
      </c>
      <c r="AP18" s="212">
        <v>0.6279875584582536</v>
      </c>
      <c r="AQ18" s="230">
        <v>3.9903155042711337E-2</v>
      </c>
      <c r="AR18" s="211">
        <v>0.1</v>
      </c>
      <c r="AS18" s="211">
        <v>0</v>
      </c>
      <c r="AT18" s="211">
        <v>0.1</v>
      </c>
      <c r="AU18" s="211">
        <v>0.1</v>
      </c>
      <c r="AV18" s="211">
        <v>0.1</v>
      </c>
      <c r="AW18" s="225">
        <v>4.4831030870063106E-2</v>
      </c>
      <c r="AX18" s="212">
        <v>0.16449405499133019</v>
      </c>
    </row>
    <row r="19" spans="1:50" x14ac:dyDescent="0.25">
      <c r="A19" s="101" t="s">
        <v>30</v>
      </c>
      <c r="B19" s="44" t="s">
        <v>31</v>
      </c>
      <c r="C19" s="129">
        <v>0.47616528226019789</v>
      </c>
      <c r="D19" s="211">
        <v>0.5</v>
      </c>
      <c r="E19" s="211">
        <v>0.4</v>
      </c>
      <c r="F19" s="211">
        <v>0.3</v>
      </c>
      <c r="G19" s="211">
        <v>0.7</v>
      </c>
      <c r="H19" s="211">
        <v>0.4</v>
      </c>
      <c r="I19" s="188">
        <v>0.84703889320251291</v>
      </c>
      <c r="J19" s="354">
        <v>0.50266411983512616</v>
      </c>
      <c r="K19" s="129">
        <v>7.9868392047410923</v>
      </c>
      <c r="L19" s="211">
        <v>7.2</v>
      </c>
      <c r="M19" s="211">
        <v>5.9</v>
      </c>
      <c r="N19" s="211">
        <v>5.5</v>
      </c>
      <c r="O19" s="211">
        <v>5.2</v>
      </c>
      <c r="P19" s="211">
        <v>5.4</v>
      </c>
      <c r="Q19" s="188">
        <v>5.0072654786476143</v>
      </c>
      <c r="R19" s="354">
        <v>4.577765938056447</v>
      </c>
      <c r="S19" s="129">
        <v>17.03141616625221</v>
      </c>
      <c r="T19" s="211">
        <v>17.8</v>
      </c>
      <c r="U19" s="211">
        <v>20.7</v>
      </c>
      <c r="V19" s="211">
        <v>19.5</v>
      </c>
      <c r="W19" s="211">
        <v>16.899999999999999</v>
      </c>
      <c r="X19" s="211">
        <v>17.8</v>
      </c>
      <c r="Y19" s="188">
        <v>15.505915741793611</v>
      </c>
      <c r="Z19" s="212">
        <v>14.775568075818066</v>
      </c>
      <c r="AA19" s="129">
        <v>19.222441590279189</v>
      </c>
      <c r="AB19" s="211">
        <v>18.2</v>
      </c>
      <c r="AC19" s="211">
        <v>19.2</v>
      </c>
      <c r="AD19" s="211">
        <v>19.8</v>
      </c>
      <c r="AE19" s="211">
        <v>19.100000000000001</v>
      </c>
      <c r="AF19" s="211">
        <v>20</v>
      </c>
      <c r="AG19" s="188">
        <v>18.839296332965436</v>
      </c>
      <c r="AH19" s="212">
        <v>17.305047150522313</v>
      </c>
      <c r="AI19" s="129">
        <v>23.504520544777673</v>
      </c>
      <c r="AJ19" s="211">
        <v>23.9</v>
      </c>
      <c r="AK19" s="211">
        <v>23.4</v>
      </c>
      <c r="AL19" s="211">
        <v>24.4</v>
      </c>
      <c r="AM19" s="211">
        <v>25.1</v>
      </c>
      <c r="AN19" s="211">
        <v>25.6</v>
      </c>
      <c r="AO19" s="188">
        <v>24.123409208547081</v>
      </c>
      <c r="AP19" s="212">
        <v>23.747780494952703</v>
      </c>
      <c r="AQ19" s="230">
        <v>11.404321711206901</v>
      </c>
      <c r="AR19" s="211">
        <v>12</v>
      </c>
      <c r="AS19" s="211">
        <v>12.1</v>
      </c>
      <c r="AT19" s="211">
        <v>12.4</v>
      </c>
      <c r="AU19" s="211">
        <v>12.8</v>
      </c>
      <c r="AV19" s="211">
        <v>13.2</v>
      </c>
      <c r="AW19" s="225">
        <v>13.129644519162829</v>
      </c>
      <c r="AX19" s="212">
        <v>12.544123111221204</v>
      </c>
    </row>
    <row r="20" spans="1:50" ht="25.5" x14ac:dyDescent="0.25">
      <c r="A20" s="101" t="s">
        <v>32</v>
      </c>
      <c r="B20" s="44" t="s">
        <v>33</v>
      </c>
      <c r="C20" s="129">
        <v>34.918787365747846</v>
      </c>
      <c r="D20" s="211">
        <v>30.8</v>
      </c>
      <c r="E20" s="211">
        <v>32</v>
      </c>
      <c r="F20" s="211">
        <v>21</v>
      </c>
      <c r="G20" s="211">
        <v>7.5</v>
      </c>
      <c r="H20" s="211">
        <v>8.1999999999999993</v>
      </c>
      <c r="I20" s="188">
        <v>7.1057151596433021</v>
      </c>
      <c r="J20" s="354">
        <v>7.640494621493918</v>
      </c>
      <c r="K20" s="129">
        <v>8.0597118252223066</v>
      </c>
      <c r="L20" s="211">
        <v>7.7</v>
      </c>
      <c r="M20" s="211">
        <v>9.6</v>
      </c>
      <c r="N20" s="211">
        <v>7.8</v>
      </c>
      <c r="O20" s="211">
        <v>7.3</v>
      </c>
      <c r="P20" s="211">
        <v>7.4</v>
      </c>
      <c r="Q20" s="188">
        <v>7.3661183275450801</v>
      </c>
      <c r="R20" s="354">
        <v>6.6703587902920516</v>
      </c>
      <c r="S20" s="129">
        <v>8.7955670342147556</v>
      </c>
      <c r="T20" s="211">
        <v>10.9</v>
      </c>
      <c r="U20" s="211">
        <v>9.1999999999999993</v>
      </c>
      <c r="V20" s="211">
        <v>6.7</v>
      </c>
      <c r="W20" s="211">
        <v>8.1</v>
      </c>
      <c r="X20" s="211">
        <v>8.9</v>
      </c>
      <c r="Y20" s="188">
        <v>8.6457227166364383</v>
      </c>
      <c r="Z20" s="212">
        <v>7.7795604641617846</v>
      </c>
      <c r="AA20" s="129">
        <v>4.5485147859192105</v>
      </c>
      <c r="AB20" s="211">
        <v>4.4000000000000004</v>
      </c>
      <c r="AC20" s="211">
        <v>4.2</v>
      </c>
      <c r="AD20" s="211">
        <v>4.2</v>
      </c>
      <c r="AE20" s="211">
        <v>3.9</v>
      </c>
      <c r="AF20" s="211">
        <v>3.9</v>
      </c>
      <c r="AG20" s="188">
        <v>3.5709064299798579</v>
      </c>
      <c r="AH20" s="212">
        <v>3.5858560824793368</v>
      </c>
      <c r="AI20" s="129">
        <v>10.988045413554698</v>
      </c>
      <c r="AJ20" s="211">
        <v>10.3</v>
      </c>
      <c r="AK20" s="211">
        <v>9.6</v>
      </c>
      <c r="AL20" s="211">
        <v>8.8000000000000007</v>
      </c>
      <c r="AM20" s="211">
        <v>8.4</v>
      </c>
      <c r="AN20" s="211">
        <v>8.5</v>
      </c>
      <c r="AO20" s="188">
        <v>7.4773577248614247</v>
      </c>
      <c r="AP20" s="212">
        <v>7.7919711174977033</v>
      </c>
      <c r="AQ20" s="230">
        <v>20.943170924167045</v>
      </c>
      <c r="AR20" s="211">
        <v>20.2</v>
      </c>
      <c r="AS20" s="211">
        <v>20.6</v>
      </c>
      <c r="AT20" s="211">
        <v>20.8</v>
      </c>
      <c r="AU20" s="211">
        <v>20.100000000000001</v>
      </c>
      <c r="AV20" s="211">
        <v>19.5</v>
      </c>
      <c r="AW20" s="225">
        <v>16.388665545890895</v>
      </c>
      <c r="AX20" s="212">
        <v>15.259242630666336</v>
      </c>
    </row>
    <row r="21" spans="1:50" ht="25.5" x14ac:dyDescent="0.25">
      <c r="A21" s="101" t="s">
        <v>36</v>
      </c>
      <c r="B21" s="45" t="s">
        <v>37</v>
      </c>
      <c r="C21" s="116" t="s">
        <v>176</v>
      </c>
      <c r="D21" s="211" t="s">
        <v>176</v>
      </c>
      <c r="E21" s="211" t="s">
        <v>176</v>
      </c>
      <c r="F21" s="211" t="s">
        <v>176</v>
      </c>
      <c r="G21" s="211" t="s">
        <v>176</v>
      </c>
      <c r="H21" s="211" t="s">
        <v>176</v>
      </c>
      <c r="I21" s="211" t="s">
        <v>176</v>
      </c>
      <c r="J21" s="355" t="s">
        <v>176</v>
      </c>
      <c r="K21" s="116" t="s">
        <v>176</v>
      </c>
      <c r="L21" s="211" t="s">
        <v>176</v>
      </c>
      <c r="M21" s="211" t="s">
        <v>176</v>
      </c>
      <c r="N21" s="211" t="s">
        <v>176</v>
      </c>
      <c r="O21" s="211" t="s">
        <v>176</v>
      </c>
      <c r="P21" s="211" t="s">
        <v>176</v>
      </c>
      <c r="Q21" s="17" t="s">
        <v>177</v>
      </c>
      <c r="R21" s="349" t="s">
        <v>176</v>
      </c>
      <c r="S21" s="116" t="s">
        <v>176</v>
      </c>
      <c r="T21" s="211" t="s">
        <v>176</v>
      </c>
      <c r="U21" s="211" t="s">
        <v>176</v>
      </c>
      <c r="V21" s="211" t="s">
        <v>176</v>
      </c>
      <c r="W21" s="211" t="s">
        <v>176</v>
      </c>
      <c r="X21" s="211" t="s">
        <v>176</v>
      </c>
      <c r="Y21" s="17" t="s">
        <v>177</v>
      </c>
      <c r="Z21" s="122" t="s">
        <v>176</v>
      </c>
      <c r="AA21" s="129">
        <v>0.49211735765440506</v>
      </c>
      <c r="AB21" s="211">
        <v>0.4</v>
      </c>
      <c r="AC21" s="211">
        <v>0.4</v>
      </c>
      <c r="AD21" s="211">
        <v>0.3</v>
      </c>
      <c r="AE21" s="211">
        <v>0.3</v>
      </c>
      <c r="AF21" s="211">
        <v>0.3</v>
      </c>
      <c r="AG21" s="188">
        <v>0.18634768387251696</v>
      </c>
      <c r="AH21" s="212">
        <v>0.20291453425693007</v>
      </c>
      <c r="AI21" s="129">
        <v>2.4302263740837513</v>
      </c>
      <c r="AJ21" s="211">
        <v>2.4</v>
      </c>
      <c r="AK21" s="211">
        <v>1.9</v>
      </c>
      <c r="AL21" s="211">
        <v>1.8</v>
      </c>
      <c r="AM21" s="211">
        <v>1.7</v>
      </c>
      <c r="AN21" s="211">
        <v>1.5</v>
      </c>
      <c r="AO21" s="188">
        <v>1.0838159068209929</v>
      </c>
      <c r="AP21" s="212">
        <v>0.97769043414873213</v>
      </c>
      <c r="AQ21" s="230">
        <v>7.0588681270556357</v>
      </c>
      <c r="AR21" s="211">
        <v>6.8</v>
      </c>
      <c r="AS21" s="211">
        <v>6.4</v>
      </c>
      <c r="AT21" s="211">
        <v>5.9</v>
      </c>
      <c r="AU21" s="211">
        <v>5.5</v>
      </c>
      <c r="AV21" s="211">
        <v>5.4</v>
      </c>
      <c r="AW21" s="226">
        <v>4.5259849426211538</v>
      </c>
      <c r="AX21" s="212">
        <v>3.6459623482784247</v>
      </c>
    </row>
    <row r="22" spans="1:50" x14ac:dyDescent="0.25">
      <c r="A22" s="101" t="s">
        <v>34</v>
      </c>
      <c r="B22" s="45" t="s">
        <v>35</v>
      </c>
      <c r="C22" s="129">
        <v>0.31744352150679861</v>
      </c>
      <c r="D22" s="211">
        <v>0.5</v>
      </c>
      <c r="E22" s="211">
        <v>0.1</v>
      </c>
      <c r="F22" s="211">
        <v>0.2</v>
      </c>
      <c r="G22" s="211">
        <v>0.1</v>
      </c>
      <c r="H22" s="211">
        <v>0.1</v>
      </c>
      <c r="I22" s="17">
        <v>0</v>
      </c>
      <c r="J22" s="356">
        <v>0</v>
      </c>
      <c r="K22" s="129">
        <v>1.3554307409505868</v>
      </c>
      <c r="L22" s="211">
        <v>1.2</v>
      </c>
      <c r="M22" s="211">
        <v>1.8</v>
      </c>
      <c r="N22" s="211">
        <v>1.7</v>
      </c>
      <c r="O22" s="211">
        <v>1.3</v>
      </c>
      <c r="P22" s="211">
        <v>1.2</v>
      </c>
      <c r="Q22" s="188">
        <v>1.0275841003430577</v>
      </c>
      <c r="R22" s="354">
        <v>0.92536769345092051</v>
      </c>
      <c r="S22" s="129">
        <v>0.6076937223639286</v>
      </c>
      <c r="T22" s="211">
        <v>0.5</v>
      </c>
      <c r="U22" s="211">
        <v>1.1000000000000001</v>
      </c>
      <c r="V22" s="211">
        <v>1.1000000000000001</v>
      </c>
      <c r="W22" s="211">
        <v>1.2</v>
      </c>
      <c r="X22" s="211">
        <v>1.2</v>
      </c>
      <c r="Y22" s="188">
        <v>0.82698217289565923</v>
      </c>
      <c r="Z22" s="212">
        <v>0.70892877131450316</v>
      </c>
      <c r="AA22" s="116" t="s">
        <v>176</v>
      </c>
      <c r="AB22" s="211" t="s">
        <v>176</v>
      </c>
      <c r="AC22" s="211" t="s">
        <v>176</v>
      </c>
      <c r="AD22" s="211" t="s">
        <v>176</v>
      </c>
      <c r="AE22" s="211" t="s">
        <v>176</v>
      </c>
      <c r="AF22" s="211" t="s">
        <v>176</v>
      </c>
      <c r="AG22" s="17" t="s">
        <v>176</v>
      </c>
      <c r="AH22" s="122" t="s">
        <v>176</v>
      </c>
      <c r="AI22" s="116" t="s">
        <v>176</v>
      </c>
      <c r="AJ22" s="211" t="s">
        <v>176</v>
      </c>
      <c r="AK22" s="211" t="s">
        <v>185</v>
      </c>
      <c r="AL22" s="211" t="s">
        <v>185</v>
      </c>
      <c r="AM22" s="211" t="s">
        <v>176</v>
      </c>
      <c r="AN22" s="211" t="s">
        <v>185</v>
      </c>
      <c r="AO22" s="17" t="s">
        <v>176</v>
      </c>
      <c r="AP22" s="122" t="s">
        <v>176</v>
      </c>
      <c r="AQ22" s="116" t="s">
        <v>176</v>
      </c>
      <c r="AR22" s="211" t="s">
        <v>176</v>
      </c>
      <c r="AS22" s="211" t="s">
        <v>185</v>
      </c>
      <c r="AT22" s="211" t="s">
        <v>185</v>
      </c>
      <c r="AU22" s="211" t="s">
        <v>176</v>
      </c>
      <c r="AV22" s="211" t="s">
        <v>185</v>
      </c>
      <c r="AW22" s="227" t="s">
        <v>176</v>
      </c>
      <c r="AX22" s="122" t="s">
        <v>176</v>
      </c>
    </row>
    <row r="23" spans="1:50" x14ac:dyDescent="0.25">
      <c r="A23" s="101" t="s">
        <v>38</v>
      </c>
      <c r="B23" s="45" t="s">
        <v>39</v>
      </c>
      <c r="C23" s="129">
        <v>0.26453626792233215</v>
      </c>
      <c r="D23" s="211">
        <v>0.2</v>
      </c>
      <c r="E23" s="211">
        <v>0.5</v>
      </c>
      <c r="F23" s="211">
        <v>0.3</v>
      </c>
      <c r="G23" s="211">
        <v>0.2</v>
      </c>
      <c r="H23" s="211">
        <v>0</v>
      </c>
      <c r="I23" s="188">
        <v>9.411543257805699E-2</v>
      </c>
      <c r="J23" s="354">
        <v>0.20106564793405046</v>
      </c>
      <c r="K23" s="129">
        <v>0.34614494728576817</v>
      </c>
      <c r="L23" s="211">
        <v>0.4</v>
      </c>
      <c r="M23" s="211">
        <v>0.4</v>
      </c>
      <c r="N23" s="211">
        <v>0.5</v>
      </c>
      <c r="O23" s="211">
        <v>0.4</v>
      </c>
      <c r="P23" s="211">
        <v>0.3</v>
      </c>
      <c r="Q23" s="188">
        <v>0.33546559976835216</v>
      </c>
      <c r="R23" s="354">
        <v>0.39258023358523897</v>
      </c>
      <c r="S23" s="129">
        <v>0.71963730279938909</v>
      </c>
      <c r="T23" s="211">
        <v>0.7</v>
      </c>
      <c r="U23" s="211">
        <v>0.6</v>
      </c>
      <c r="V23" s="211">
        <v>0.9</v>
      </c>
      <c r="W23" s="211">
        <v>0.9</v>
      </c>
      <c r="X23" s="211">
        <v>1</v>
      </c>
      <c r="Y23" s="188">
        <v>0.62023662967174442</v>
      </c>
      <c r="Z23" s="212">
        <v>0.87683295399425398</v>
      </c>
      <c r="AA23" s="129">
        <v>1.1790041180744057</v>
      </c>
      <c r="AB23" s="211">
        <v>0.8</v>
      </c>
      <c r="AC23" s="211">
        <v>0.7</v>
      </c>
      <c r="AD23" s="211">
        <v>0.9</v>
      </c>
      <c r="AE23" s="211">
        <v>0.7</v>
      </c>
      <c r="AF23" s="211">
        <v>0.6</v>
      </c>
      <c r="AG23" s="188">
        <v>0.5817683789190774</v>
      </c>
      <c r="AH23" s="212">
        <v>0.62578222778473092</v>
      </c>
      <c r="AI23" s="129">
        <v>2.9319952829097971</v>
      </c>
      <c r="AJ23" s="211">
        <v>2.1</v>
      </c>
      <c r="AK23" s="211">
        <v>1.9</v>
      </c>
      <c r="AL23" s="211">
        <v>2.1</v>
      </c>
      <c r="AM23" s="211">
        <v>1.7</v>
      </c>
      <c r="AN23" s="211">
        <v>1.6</v>
      </c>
      <c r="AO23" s="188">
        <v>1.8201303009168694</v>
      </c>
      <c r="AP23" s="212">
        <v>1.9307539052206699</v>
      </c>
      <c r="AQ23" s="230">
        <v>2.4121457223319003</v>
      </c>
      <c r="AR23" s="211">
        <v>2</v>
      </c>
      <c r="AS23" s="211">
        <v>2</v>
      </c>
      <c r="AT23" s="211">
        <v>2.4</v>
      </c>
      <c r="AU23" s="211">
        <v>1.8</v>
      </c>
      <c r="AV23" s="211">
        <v>1.6</v>
      </c>
      <c r="AW23" s="225">
        <v>1.6002728845357308</v>
      </c>
      <c r="AX23" s="212">
        <v>1.6081712905622987</v>
      </c>
    </row>
    <row r="24" spans="1:50" x14ac:dyDescent="0.25">
      <c r="A24" s="101" t="s">
        <v>40</v>
      </c>
      <c r="B24" s="45" t="s">
        <v>41</v>
      </c>
      <c r="C24" s="116" t="s">
        <v>178</v>
      </c>
      <c r="D24" s="211" t="s">
        <v>178</v>
      </c>
      <c r="E24" s="211" t="s">
        <v>178</v>
      </c>
      <c r="F24" s="211" t="s">
        <v>178</v>
      </c>
      <c r="G24" s="211" t="s">
        <v>178</v>
      </c>
      <c r="H24" s="211" t="s">
        <v>178</v>
      </c>
      <c r="I24" s="17" t="s">
        <v>178</v>
      </c>
      <c r="J24" s="349" t="s">
        <v>178</v>
      </c>
      <c r="K24" s="116" t="s">
        <v>178</v>
      </c>
      <c r="L24" s="211" t="s">
        <v>178</v>
      </c>
      <c r="M24" s="211" t="s">
        <v>178</v>
      </c>
      <c r="N24" s="211" t="s">
        <v>178</v>
      </c>
      <c r="O24" s="211" t="s">
        <v>178</v>
      </c>
      <c r="P24" s="211" t="s">
        <v>178</v>
      </c>
      <c r="Q24" s="17" t="s">
        <v>178</v>
      </c>
      <c r="R24" s="349" t="s">
        <v>178</v>
      </c>
      <c r="S24" s="116" t="s">
        <v>178</v>
      </c>
      <c r="T24" s="211" t="s">
        <v>178</v>
      </c>
      <c r="U24" s="211" t="s">
        <v>178</v>
      </c>
      <c r="V24" s="211" t="s">
        <v>178</v>
      </c>
      <c r="W24" s="211" t="s">
        <v>178</v>
      </c>
      <c r="X24" s="211" t="s">
        <v>178</v>
      </c>
      <c r="Y24" s="17" t="s">
        <v>178</v>
      </c>
      <c r="Z24" s="122" t="s">
        <v>178</v>
      </c>
      <c r="AA24" s="129">
        <v>3.2461567127599282E-2</v>
      </c>
      <c r="AB24" s="211">
        <v>0</v>
      </c>
      <c r="AC24" s="211">
        <v>0</v>
      </c>
      <c r="AD24" s="211">
        <v>0</v>
      </c>
      <c r="AE24" s="211">
        <v>0</v>
      </c>
      <c r="AF24" s="211">
        <v>0</v>
      </c>
      <c r="AG24" s="188">
        <v>1.9695283661322931E-2</v>
      </c>
      <c r="AH24" s="212">
        <v>3.5626215938239635E-2</v>
      </c>
      <c r="AI24" s="129">
        <v>0.25204060397252986</v>
      </c>
      <c r="AJ24" s="211">
        <v>0.3</v>
      </c>
      <c r="AK24" s="211">
        <v>0.3</v>
      </c>
      <c r="AL24" s="211">
        <v>0.2</v>
      </c>
      <c r="AM24" s="211">
        <v>0.3</v>
      </c>
      <c r="AN24" s="211">
        <v>0.2</v>
      </c>
      <c r="AO24" s="188">
        <v>0.1846861186511109</v>
      </c>
      <c r="AP24" s="212">
        <v>0.20686648984507178</v>
      </c>
      <c r="AQ24" s="230">
        <v>1.5083392606144885</v>
      </c>
      <c r="AR24" s="211">
        <v>1.5</v>
      </c>
      <c r="AS24" s="211">
        <v>1.3</v>
      </c>
      <c r="AT24" s="211">
        <v>1.3</v>
      </c>
      <c r="AU24" s="211">
        <v>1.4</v>
      </c>
      <c r="AV24" s="211">
        <v>1.4</v>
      </c>
      <c r="AW24" s="225">
        <v>0.91026484418780307</v>
      </c>
      <c r="AX24" s="212">
        <v>1.0005108991825613</v>
      </c>
    </row>
    <row r="25" spans="1:50" x14ac:dyDescent="0.25">
      <c r="A25" s="101" t="s">
        <v>42</v>
      </c>
      <c r="B25" s="45" t="s">
        <v>43</v>
      </c>
      <c r="C25" s="116" t="s">
        <v>178</v>
      </c>
      <c r="D25" s="211" t="s">
        <v>178</v>
      </c>
      <c r="E25" s="211" t="s">
        <v>178</v>
      </c>
      <c r="F25" s="211" t="s">
        <v>178</v>
      </c>
      <c r="G25" s="211" t="s">
        <v>178</v>
      </c>
      <c r="H25" s="211" t="s">
        <v>178</v>
      </c>
      <c r="I25" s="17" t="s">
        <v>178</v>
      </c>
      <c r="J25" s="349" t="s">
        <v>178</v>
      </c>
      <c r="K25" s="116" t="s">
        <v>178</v>
      </c>
      <c r="L25" s="211" t="s">
        <v>178</v>
      </c>
      <c r="M25" s="211" t="s">
        <v>178</v>
      </c>
      <c r="N25" s="211" t="s">
        <v>178</v>
      </c>
      <c r="O25" s="211" t="s">
        <v>178</v>
      </c>
      <c r="P25" s="211" t="s">
        <v>178</v>
      </c>
      <c r="Q25" s="17" t="s">
        <v>178</v>
      </c>
      <c r="R25" s="349" t="s">
        <v>178</v>
      </c>
      <c r="S25" s="116" t="s">
        <v>178</v>
      </c>
      <c r="T25" s="211" t="s">
        <v>178</v>
      </c>
      <c r="U25" s="211" t="s">
        <v>178</v>
      </c>
      <c r="V25" s="211" t="s">
        <v>178</v>
      </c>
      <c r="W25" s="211" t="s">
        <v>178</v>
      </c>
      <c r="X25" s="211" t="s">
        <v>178</v>
      </c>
      <c r="Y25" s="17" t="s">
        <v>178</v>
      </c>
      <c r="Z25" s="122" t="s">
        <v>178</v>
      </c>
      <c r="AA25" s="129">
        <v>4.2849268608431051E-2</v>
      </c>
      <c r="AB25" s="211">
        <v>0</v>
      </c>
      <c r="AC25" s="211">
        <v>0</v>
      </c>
      <c r="AD25" s="211">
        <v>0</v>
      </c>
      <c r="AE25" s="211">
        <v>0</v>
      </c>
      <c r="AF25" s="211">
        <v>0.1</v>
      </c>
      <c r="AG25" s="188">
        <v>3.78755455025441E-2</v>
      </c>
      <c r="AH25" s="212">
        <v>4.1822079579672614E-2</v>
      </c>
      <c r="AI25" s="129">
        <v>0.30753578282886673</v>
      </c>
      <c r="AJ25" s="211">
        <v>0.2</v>
      </c>
      <c r="AK25" s="211">
        <v>0.6</v>
      </c>
      <c r="AL25" s="211">
        <v>0.4</v>
      </c>
      <c r="AM25" s="211">
        <v>0.4</v>
      </c>
      <c r="AN25" s="211">
        <v>0.5</v>
      </c>
      <c r="AO25" s="188">
        <v>0.31591046611374235</v>
      </c>
      <c r="AP25" s="212">
        <v>0.39895680184406701</v>
      </c>
      <c r="AQ25" s="230">
        <v>2.4700052971438318</v>
      </c>
      <c r="AR25" s="211">
        <v>2.4</v>
      </c>
      <c r="AS25" s="211">
        <v>3.5</v>
      </c>
      <c r="AT25" s="211">
        <v>3.6</v>
      </c>
      <c r="AU25" s="211">
        <v>3.5</v>
      </c>
      <c r="AV25" s="211">
        <v>3.2</v>
      </c>
      <c r="AW25" s="225">
        <v>1.7269692761250397</v>
      </c>
      <c r="AX25" s="212">
        <v>1.5965599455040871</v>
      </c>
    </row>
    <row r="26" spans="1:50" x14ac:dyDescent="0.25">
      <c r="A26" s="101" t="s">
        <v>44</v>
      </c>
      <c r="B26" s="44" t="s">
        <v>45</v>
      </c>
      <c r="C26" s="129">
        <v>1.2168668324427279</v>
      </c>
      <c r="D26" s="211">
        <v>1.1000000000000001</v>
      </c>
      <c r="E26" s="211">
        <v>1.5</v>
      </c>
      <c r="F26" s="211">
        <v>2.2000000000000002</v>
      </c>
      <c r="G26" s="211">
        <v>1.3</v>
      </c>
      <c r="H26" s="211">
        <v>1.6</v>
      </c>
      <c r="I26" s="188">
        <v>1.4117314886708547</v>
      </c>
      <c r="J26" s="354">
        <v>2.1614557152910425</v>
      </c>
      <c r="K26" s="129">
        <v>2.3683601656394662</v>
      </c>
      <c r="L26" s="211">
        <v>2.1</v>
      </c>
      <c r="M26" s="211">
        <v>2.5</v>
      </c>
      <c r="N26" s="211">
        <v>2.5</v>
      </c>
      <c r="O26" s="211">
        <v>1.6</v>
      </c>
      <c r="P26" s="211">
        <v>1.5</v>
      </c>
      <c r="Q26" s="188">
        <v>1.2959565801577395</v>
      </c>
      <c r="R26" s="354">
        <v>1.3354738303212148</v>
      </c>
      <c r="S26" s="129">
        <v>3.6141784540591542</v>
      </c>
      <c r="T26" s="211">
        <v>3.5</v>
      </c>
      <c r="U26" s="211">
        <v>4.3</v>
      </c>
      <c r="V26" s="211">
        <v>5.3</v>
      </c>
      <c r="W26" s="211">
        <v>2.9</v>
      </c>
      <c r="X26" s="211">
        <v>2.8</v>
      </c>
      <c r="Y26" s="188">
        <v>2.6876920619108926</v>
      </c>
      <c r="Z26" s="212">
        <v>2.7424349837692623</v>
      </c>
      <c r="AA26" s="129">
        <v>3.9668035029926321</v>
      </c>
      <c r="AB26" s="211">
        <v>3.8</v>
      </c>
      <c r="AC26" s="211">
        <v>3.8</v>
      </c>
      <c r="AD26" s="211">
        <v>3.4</v>
      </c>
      <c r="AE26" s="211">
        <v>3.2</v>
      </c>
      <c r="AF26" s="211">
        <v>3.5</v>
      </c>
      <c r="AG26" s="188">
        <v>3.301232546001744</v>
      </c>
      <c r="AH26" s="212">
        <v>3.2419856503798066</v>
      </c>
      <c r="AI26" s="129">
        <v>25.980992901241706</v>
      </c>
      <c r="AJ26" s="211">
        <v>25.4</v>
      </c>
      <c r="AK26" s="211">
        <v>24.3</v>
      </c>
      <c r="AL26" s="211">
        <v>23.6</v>
      </c>
      <c r="AM26" s="211">
        <v>23.6</v>
      </c>
      <c r="AN26" s="211">
        <v>23.5</v>
      </c>
      <c r="AO26" s="188">
        <v>22.283838263561673</v>
      </c>
      <c r="AP26" s="212">
        <v>23.075464402956221</v>
      </c>
      <c r="AQ26" s="230">
        <v>102.04234323297358</v>
      </c>
      <c r="AR26" s="211">
        <v>103.5</v>
      </c>
      <c r="AS26" s="211">
        <v>101.5</v>
      </c>
      <c r="AT26" s="211">
        <v>104.5</v>
      </c>
      <c r="AU26" s="211">
        <v>105.4</v>
      </c>
      <c r="AV26" s="211">
        <v>103.2</v>
      </c>
      <c r="AW26" s="225">
        <v>100.74507224130789</v>
      </c>
      <c r="AX26" s="212">
        <v>103.95443708199157</v>
      </c>
    </row>
    <row r="27" spans="1:50" x14ac:dyDescent="0.25">
      <c r="A27" s="101" t="s">
        <v>46</v>
      </c>
      <c r="B27" s="45" t="s">
        <v>47</v>
      </c>
      <c r="C27" s="130">
        <v>0</v>
      </c>
      <c r="D27" s="211">
        <v>0</v>
      </c>
      <c r="E27" s="211">
        <v>0</v>
      </c>
      <c r="F27" s="211">
        <v>0</v>
      </c>
      <c r="G27" s="211">
        <v>0</v>
      </c>
      <c r="H27" s="211">
        <v>0</v>
      </c>
      <c r="I27" s="17">
        <v>0</v>
      </c>
      <c r="J27" s="349">
        <v>0</v>
      </c>
      <c r="K27" s="129">
        <v>7.2872620481214349E-3</v>
      </c>
      <c r="L27" s="211">
        <v>0</v>
      </c>
      <c r="M27" s="211">
        <v>0</v>
      </c>
      <c r="N27" s="211">
        <v>0</v>
      </c>
      <c r="O27" s="211">
        <v>0</v>
      </c>
      <c r="P27" s="211">
        <v>0</v>
      </c>
      <c r="Q27" s="188">
        <v>7.0624336793337298E-3</v>
      </c>
      <c r="R27" s="354">
        <v>3.5051806570110624E-3</v>
      </c>
      <c r="S27" s="129">
        <v>3.1983880124417295E-2</v>
      </c>
      <c r="T27" s="211">
        <v>0</v>
      </c>
      <c r="U27" s="211">
        <v>0</v>
      </c>
      <c r="V27" s="211">
        <v>0</v>
      </c>
      <c r="W27" s="211">
        <v>0</v>
      </c>
      <c r="X27" s="211">
        <v>0</v>
      </c>
      <c r="Y27" s="17">
        <v>0</v>
      </c>
      <c r="Z27" s="122">
        <v>0</v>
      </c>
      <c r="AA27" s="129">
        <v>1.2984626851039712E-3</v>
      </c>
      <c r="AB27" s="211">
        <v>0</v>
      </c>
      <c r="AC27" s="211">
        <v>0</v>
      </c>
      <c r="AD27" s="211">
        <v>0</v>
      </c>
      <c r="AE27" s="211">
        <v>0</v>
      </c>
      <c r="AF27" s="211">
        <v>0</v>
      </c>
      <c r="AG27" s="188">
        <v>3.0300436402035278E-3</v>
      </c>
      <c r="AH27" s="212">
        <v>6.195863641432979E-3</v>
      </c>
      <c r="AI27" s="129">
        <v>4.6245982380280709E-3</v>
      </c>
      <c r="AJ27" s="211">
        <v>0</v>
      </c>
      <c r="AK27" s="211">
        <v>0.1</v>
      </c>
      <c r="AL27" s="211">
        <v>0</v>
      </c>
      <c r="AM27" s="211">
        <v>0</v>
      </c>
      <c r="AN27" s="211">
        <v>0</v>
      </c>
      <c r="AO27" s="188">
        <v>4.8601610171344978E-3</v>
      </c>
      <c r="AP27" s="212">
        <v>4.9253926153588522E-3</v>
      </c>
      <c r="AQ27" s="230">
        <v>3.9903155042711339E-3</v>
      </c>
      <c r="AR27" s="211">
        <v>0</v>
      </c>
      <c r="AS27" s="211">
        <v>0.2</v>
      </c>
      <c r="AT27" s="211">
        <v>0</v>
      </c>
      <c r="AU27" s="211">
        <v>0</v>
      </c>
      <c r="AV27" s="211">
        <v>0</v>
      </c>
      <c r="AW27" s="225">
        <v>7.79670102088054E-3</v>
      </c>
      <c r="AX27" s="212">
        <v>5.8056725291057718E-3</v>
      </c>
    </row>
    <row r="28" spans="1:50" x14ac:dyDescent="0.25">
      <c r="A28" s="101" t="s">
        <v>48</v>
      </c>
      <c r="B28" s="45" t="s">
        <v>49</v>
      </c>
      <c r="C28" s="130">
        <v>0</v>
      </c>
      <c r="D28" s="211">
        <v>0</v>
      </c>
      <c r="E28" s="211">
        <v>0</v>
      </c>
      <c r="F28" s="211">
        <v>0</v>
      </c>
      <c r="G28" s="211">
        <v>0</v>
      </c>
      <c r="H28" s="211">
        <v>0</v>
      </c>
      <c r="I28" s="188">
        <v>4.7057716289028495E-2</v>
      </c>
      <c r="J28" s="356">
        <v>0</v>
      </c>
      <c r="K28" s="129">
        <v>7.2872620481214349E-3</v>
      </c>
      <c r="L28" s="211">
        <v>0</v>
      </c>
      <c r="M28" s="211">
        <v>0</v>
      </c>
      <c r="N28" s="211">
        <v>0</v>
      </c>
      <c r="O28" s="211">
        <v>0</v>
      </c>
      <c r="P28" s="211">
        <v>0</v>
      </c>
      <c r="Q28" s="188">
        <v>1.0593650519000596E-2</v>
      </c>
      <c r="R28" s="354">
        <v>3.5051806570110624E-3</v>
      </c>
      <c r="S28" s="129">
        <v>1.5991940062208648E-2</v>
      </c>
      <c r="T28" s="211">
        <v>0</v>
      </c>
      <c r="U28" s="211">
        <v>0</v>
      </c>
      <c r="V28" s="211">
        <v>0</v>
      </c>
      <c r="W28" s="211">
        <v>0</v>
      </c>
      <c r="X28" s="211">
        <v>0</v>
      </c>
      <c r="Y28" s="17">
        <v>0</v>
      </c>
      <c r="Z28" s="122">
        <v>0</v>
      </c>
      <c r="AA28" s="129">
        <v>5.1938507404158847E-2</v>
      </c>
      <c r="AB28" s="211">
        <v>0</v>
      </c>
      <c r="AC28" s="211">
        <v>0</v>
      </c>
      <c r="AD28" s="211">
        <v>0</v>
      </c>
      <c r="AE28" s="211">
        <v>0</v>
      </c>
      <c r="AF28" s="211">
        <v>0</v>
      </c>
      <c r="AG28" s="188">
        <v>2.4240349121628223E-2</v>
      </c>
      <c r="AH28" s="212">
        <v>2.4783454565731916E-2</v>
      </c>
      <c r="AI28" s="129">
        <v>0.38152935463731591</v>
      </c>
      <c r="AJ28" s="211">
        <v>0.3</v>
      </c>
      <c r="AK28" s="211">
        <v>0.3</v>
      </c>
      <c r="AL28" s="211">
        <v>0.3</v>
      </c>
      <c r="AM28" s="211">
        <v>0.3</v>
      </c>
      <c r="AN28" s="211">
        <v>0.2</v>
      </c>
      <c r="AO28" s="188">
        <v>0.19440644068537991</v>
      </c>
      <c r="AP28" s="212">
        <v>0.18223952676827751</v>
      </c>
      <c r="AQ28" s="230">
        <v>0.8180146783755825</v>
      </c>
      <c r="AR28" s="211">
        <v>0.8</v>
      </c>
      <c r="AS28" s="211">
        <v>0.8</v>
      </c>
      <c r="AT28" s="211">
        <v>0.8</v>
      </c>
      <c r="AU28" s="211">
        <v>0.9</v>
      </c>
      <c r="AV28" s="211">
        <v>0.8</v>
      </c>
      <c r="AW28" s="225">
        <v>0.66856711254050627</v>
      </c>
      <c r="AX28" s="212">
        <v>0.62701263314342337</v>
      </c>
    </row>
    <row r="29" spans="1:50" ht="38.25" x14ac:dyDescent="0.25">
      <c r="A29" s="101" t="s">
        <v>50</v>
      </c>
      <c r="B29" s="45" t="s">
        <v>179</v>
      </c>
      <c r="C29" s="130">
        <v>0</v>
      </c>
      <c r="D29" s="211">
        <v>0.1</v>
      </c>
      <c r="E29" s="211">
        <v>0</v>
      </c>
      <c r="F29" s="211">
        <v>0</v>
      </c>
      <c r="G29" s="211">
        <v>0</v>
      </c>
      <c r="H29" s="211">
        <v>0</v>
      </c>
      <c r="I29" s="17">
        <v>0</v>
      </c>
      <c r="J29" s="349">
        <v>0</v>
      </c>
      <c r="K29" s="129">
        <v>1.8218155120303586E-2</v>
      </c>
      <c r="L29" s="211">
        <v>0</v>
      </c>
      <c r="M29" s="211">
        <v>0</v>
      </c>
      <c r="N29" s="211">
        <v>0</v>
      </c>
      <c r="O29" s="211">
        <v>0</v>
      </c>
      <c r="P29" s="211">
        <v>0.1</v>
      </c>
      <c r="Q29" s="188">
        <v>3.8843385236335515E-2</v>
      </c>
      <c r="R29" s="354">
        <v>1.7525903285055312E-2</v>
      </c>
      <c r="S29" s="129">
        <v>0.3038468611819643</v>
      </c>
      <c r="T29" s="211">
        <v>0.3</v>
      </c>
      <c r="U29" s="211">
        <v>0.3</v>
      </c>
      <c r="V29" s="211">
        <v>0.5</v>
      </c>
      <c r="W29" s="211">
        <v>0.4</v>
      </c>
      <c r="X29" s="211">
        <v>0.3</v>
      </c>
      <c r="Y29" s="188">
        <v>0.26313069137589157</v>
      </c>
      <c r="Z29" s="212">
        <v>0.35446438565725158</v>
      </c>
      <c r="AA29" s="129">
        <v>0.90113310346215603</v>
      </c>
      <c r="AB29" s="211">
        <v>0.8</v>
      </c>
      <c r="AC29" s="211">
        <v>0.7</v>
      </c>
      <c r="AD29" s="211">
        <v>0.6</v>
      </c>
      <c r="AE29" s="211">
        <v>0.6</v>
      </c>
      <c r="AF29" s="211">
        <v>0.8</v>
      </c>
      <c r="AG29" s="188">
        <v>0.61206881532111268</v>
      </c>
      <c r="AH29" s="212">
        <v>0.60254773912935722</v>
      </c>
      <c r="AI29" s="129">
        <v>5.2257960089717201</v>
      </c>
      <c r="AJ29" s="211">
        <v>5</v>
      </c>
      <c r="AK29" s="211">
        <v>4.5999999999999996</v>
      </c>
      <c r="AL29" s="211">
        <v>4.4000000000000004</v>
      </c>
      <c r="AM29" s="211">
        <v>4.5</v>
      </c>
      <c r="AN29" s="211">
        <v>4.5</v>
      </c>
      <c r="AO29" s="188">
        <v>4.4397570891523639</v>
      </c>
      <c r="AP29" s="212">
        <v>4.6495706288987559</v>
      </c>
      <c r="AQ29" s="230">
        <v>14.430976021196557</v>
      </c>
      <c r="AR29" s="211">
        <v>15.5</v>
      </c>
      <c r="AS29" s="211">
        <v>15.6</v>
      </c>
      <c r="AT29" s="211">
        <v>15.5</v>
      </c>
      <c r="AU29" s="211">
        <v>15.8</v>
      </c>
      <c r="AV29" s="211">
        <v>15.2</v>
      </c>
      <c r="AW29" s="225">
        <v>16.597227298199449</v>
      </c>
      <c r="AX29" s="212">
        <v>16.252012633143423</v>
      </c>
    </row>
    <row r="30" spans="1:50" x14ac:dyDescent="0.25">
      <c r="A30" s="101" t="s">
        <v>52</v>
      </c>
      <c r="B30" s="45" t="s">
        <v>53</v>
      </c>
      <c r="C30" s="116" t="s">
        <v>178</v>
      </c>
      <c r="D30" s="211" t="s">
        <v>178</v>
      </c>
      <c r="E30" s="211" t="s">
        <v>178</v>
      </c>
      <c r="F30" s="211" t="s">
        <v>178</v>
      </c>
      <c r="G30" s="211" t="s">
        <v>178</v>
      </c>
      <c r="H30" s="211" t="s">
        <v>178</v>
      </c>
      <c r="I30" s="17" t="s">
        <v>178</v>
      </c>
      <c r="J30" s="349" t="s">
        <v>178</v>
      </c>
      <c r="K30" s="116" t="s">
        <v>178</v>
      </c>
      <c r="L30" s="211" t="s">
        <v>178</v>
      </c>
      <c r="M30" s="211" t="s">
        <v>178</v>
      </c>
      <c r="N30" s="211" t="s">
        <v>178</v>
      </c>
      <c r="O30" s="211" t="s">
        <v>178</v>
      </c>
      <c r="P30" s="211" t="s">
        <v>178</v>
      </c>
      <c r="Q30" s="17" t="s">
        <v>178</v>
      </c>
      <c r="R30" s="349" t="s">
        <v>178</v>
      </c>
      <c r="S30" s="116" t="s">
        <v>178</v>
      </c>
      <c r="T30" s="211" t="s">
        <v>178</v>
      </c>
      <c r="U30" s="211" t="s">
        <v>178</v>
      </c>
      <c r="V30" s="211" t="s">
        <v>178</v>
      </c>
      <c r="W30" s="211" t="s">
        <v>178</v>
      </c>
      <c r="X30" s="211" t="s">
        <v>178</v>
      </c>
      <c r="Y30" s="17" t="s">
        <v>178</v>
      </c>
      <c r="Z30" s="122" t="s">
        <v>178</v>
      </c>
      <c r="AA30" s="129">
        <v>0.12724934314018918</v>
      </c>
      <c r="AB30" s="211">
        <v>0.2</v>
      </c>
      <c r="AC30" s="211">
        <v>0.2</v>
      </c>
      <c r="AD30" s="211">
        <v>0.1</v>
      </c>
      <c r="AE30" s="211">
        <v>0</v>
      </c>
      <c r="AF30" s="211">
        <v>0.1</v>
      </c>
      <c r="AG30" s="188">
        <v>0.13029187652875171</v>
      </c>
      <c r="AH30" s="212">
        <v>0.15179865921510799</v>
      </c>
      <c r="AI30" s="129">
        <v>1.7781580225217934</v>
      </c>
      <c r="AJ30" s="211">
        <v>1.6</v>
      </c>
      <c r="AK30" s="211">
        <v>1.5</v>
      </c>
      <c r="AL30" s="211">
        <v>1.7</v>
      </c>
      <c r="AM30" s="211">
        <v>1.6</v>
      </c>
      <c r="AN30" s="211">
        <v>1.8</v>
      </c>
      <c r="AO30" s="188">
        <v>1.7836790932883606</v>
      </c>
      <c r="AP30" s="212">
        <v>1.7017231486064832</v>
      </c>
      <c r="AQ30" s="230">
        <v>5.9415797858597186</v>
      </c>
      <c r="AR30" s="211">
        <v>5.6</v>
      </c>
      <c r="AS30" s="211">
        <v>4.8</v>
      </c>
      <c r="AT30" s="211">
        <v>5.2</v>
      </c>
      <c r="AU30" s="211">
        <v>5.3</v>
      </c>
      <c r="AV30" s="211">
        <v>5.3</v>
      </c>
      <c r="AW30" s="225">
        <v>5.3368418487927292</v>
      </c>
      <c r="AX30" s="212">
        <v>4.890311493683428</v>
      </c>
    </row>
    <row r="31" spans="1:50" x14ac:dyDescent="0.25">
      <c r="A31" s="101" t="s">
        <v>54</v>
      </c>
      <c r="B31" s="45" t="s">
        <v>55</v>
      </c>
      <c r="C31" s="116" t="s">
        <v>176</v>
      </c>
      <c r="D31" s="211" t="s">
        <v>176</v>
      </c>
      <c r="E31" s="211" t="s">
        <v>176</v>
      </c>
      <c r="F31" s="211" t="s">
        <v>176</v>
      </c>
      <c r="G31" s="211" t="s">
        <v>176</v>
      </c>
      <c r="H31" s="211" t="s">
        <v>176</v>
      </c>
      <c r="I31" s="17" t="s">
        <v>176</v>
      </c>
      <c r="J31" s="349" t="s">
        <v>176</v>
      </c>
      <c r="K31" s="116" t="s">
        <v>176</v>
      </c>
      <c r="L31" s="211" t="s">
        <v>176</v>
      </c>
      <c r="M31" s="211" t="s">
        <v>176</v>
      </c>
      <c r="N31" s="211" t="s">
        <v>176</v>
      </c>
      <c r="O31" s="211" t="s">
        <v>176</v>
      </c>
      <c r="P31" s="211" t="s">
        <v>176</v>
      </c>
      <c r="Q31" s="17" t="s">
        <v>176</v>
      </c>
      <c r="R31" s="349" t="s">
        <v>176</v>
      </c>
      <c r="S31" s="116" t="s">
        <v>176</v>
      </c>
      <c r="T31" s="211" t="s">
        <v>176</v>
      </c>
      <c r="U31" s="211" t="s">
        <v>176</v>
      </c>
      <c r="V31" s="211" t="s">
        <v>176</v>
      </c>
      <c r="W31" s="211" t="s">
        <v>176</v>
      </c>
      <c r="X31" s="211" t="s">
        <v>176</v>
      </c>
      <c r="Y31" s="17" t="s">
        <v>176</v>
      </c>
      <c r="Z31" s="122" t="s">
        <v>176</v>
      </c>
      <c r="AA31" s="129">
        <v>1.2984626851039712E-3</v>
      </c>
      <c r="AB31" s="211">
        <v>0</v>
      </c>
      <c r="AC31" s="211">
        <v>0</v>
      </c>
      <c r="AD31" s="211">
        <v>0</v>
      </c>
      <c r="AE31" s="211">
        <v>0</v>
      </c>
      <c r="AF31" s="211">
        <v>0</v>
      </c>
      <c r="AG31" s="188">
        <v>3.0300436402035278E-3</v>
      </c>
      <c r="AH31" s="212">
        <v>0</v>
      </c>
      <c r="AI31" s="129">
        <v>3.6996785904224568E-2</v>
      </c>
      <c r="AJ31" s="211">
        <v>0</v>
      </c>
      <c r="AK31" s="211">
        <v>0</v>
      </c>
      <c r="AL31" s="211">
        <v>0</v>
      </c>
      <c r="AM31" s="211">
        <v>0</v>
      </c>
      <c r="AN31" s="211">
        <v>0</v>
      </c>
      <c r="AO31" s="188">
        <v>3.1591046611374234E-2</v>
      </c>
      <c r="AP31" s="212">
        <v>1.231348153839713E-2</v>
      </c>
      <c r="AQ31" s="230">
        <v>0.14365135815376082</v>
      </c>
      <c r="AR31" s="211">
        <v>0.2</v>
      </c>
      <c r="AS31" s="211">
        <v>0.2</v>
      </c>
      <c r="AT31" s="211">
        <v>0.2</v>
      </c>
      <c r="AU31" s="211">
        <v>0.2</v>
      </c>
      <c r="AV31" s="211">
        <v>0.2</v>
      </c>
      <c r="AW31" s="225">
        <v>6.8221133932704722E-2</v>
      </c>
      <c r="AX31" s="212">
        <v>5.8056725291057716E-2</v>
      </c>
    </row>
    <row r="32" spans="1:50" x14ac:dyDescent="0.25">
      <c r="A32" s="101" t="s">
        <v>56</v>
      </c>
      <c r="B32" s="45" t="s">
        <v>57</v>
      </c>
      <c r="C32" s="116" t="s">
        <v>178</v>
      </c>
      <c r="D32" s="211" t="s">
        <v>178</v>
      </c>
      <c r="E32" s="211" t="s">
        <v>178</v>
      </c>
      <c r="F32" s="211" t="s">
        <v>178</v>
      </c>
      <c r="G32" s="211" t="s">
        <v>178</v>
      </c>
      <c r="H32" s="211" t="s">
        <v>178</v>
      </c>
      <c r="I32" s="17" t="s">
        <v>178</v>
      </c>
      <c r="J32" s="349" t="s">
        <v>178</v>
      </c>
      <c r="K32" s="116" t="s">
        <v>178</v>
      </c>
      <c r="L32" s="211" t="s">
        <v>178</v>
      </c>
      <c r="M32" s="211" t="s">
        <v>178</v>
      </c>
      <c r="N32" s="211" t="s">
        <v>178</v>
      </c>
      <c r="O32" s="211" t="s">
        <v>178</v>
      </c>
      <c r="P32" s="211" t="s">
        <v>178</v>
      </c>
      <c r="Q32" s="17" t="s">
        <v>178</v>
      </c>
      <c r="R32" s="349" t="s">
        <v>178</v>
      </c>
      <c r="S32" s="116" t="s">
        <v>178</v>
      </c>
      <c r="T32" s="211" t="s">
        <v>178</v>
      </c>
      <c r="U32" s="211" t="s">
        <v>178</v>
      </c>
      <c r="V32" s="211" t="s">
        <v>178</v>
      </c>
      <c r="W32" s="211" t="s">
        <v>178</v>
      </c>
      <c r="X32" s="211" t="s">
        <v>178</v>
      </c>
      <c r="Y32" s="17" t="s">
        <v>178</v>
      </c>
      <c r="Z32" s="122" t="s">
        <v>178</v>
      </c>
      <c r="AA32" s="129">
        <v>0.18048631322945199</v>
      </c>
      <c r="AB32" s="211">
        <v>0.2</v>
      </c>
      <c r="AC32" s="211">
        <v>0.2</v>
      </c>
      <c r="AD32" s="211">
        <v>0.2</v>
      </c>
      <c r="AE32" s="211">
        <v>0.2</v>
      </c>
      <c r="AF32" s="211">
        <v>0.2</v>
      </c>
      <c r="AG32" s="188">
        <v>0.16059231293078699</v>
      </c>
      <c r="AH32" s="212">
        <v>0.16419038649797396</v>
      </c>
      <c r="AI32" s="129">
        <v>3.6395588133280921</v>
      </c>
      <c r="AJ32" s="211">
        <v>3.1</v>
      </c>
      <c r="AK32" s="211">
        <v>2.8</v>
      </c>
      <c r="AL32" s="211">
        <v>3.5</v>
      </c>
      <c r="AM32" s="211">
        <v>3.5</v>
      </c>
      <c r="AN32" s="211">
        <v>3.3</v>
      </c>
      <c r="AO32" s="188">
        <v>3.0084396696062541</v>
      </c>
      <c r="AP32" s="212">
        <v>3.9230752181333255</v>
      </c>
      <c r="AQ32" s="230">
        <v>12.850811081505187</v>
      </c>
      <c r="AR32" s="211">
        <v>11.7</v>
      </c>
      <c r="AS32" s="211">
        <v>11</v>
      </c>
      <c r="AT32" s="211">
        <v>11.9</v>
      </c>
      <c r="AU32" s="211">
        <v>11.9</v>
      </c>
      <c r="AV32" s="211">
        <v>11.9</v>
      </c>
      <c r="AW32" s="225">
        <v>10.827668542747849</v>
      </c>
      <c r="AX32" s="212">
        <v>13.476901164230865</v>
      </c>
    </row>
    <row r="33" spans="1:50" x14ac:dyDescent="0.25">
      <c r="A33" s="101" t="s">
        <v>58</v>
      </c>
      <c r="B33" s="45" t="s">
        <v>59</v>
      </c>
      <c r="C33" s="116" t="s">
        <v>178</v>
      </c>
      <c r="D33" s="211" t="s">
        <v>178</v>
      </c>
      <c r="E33" s="211" t="s">
        <v>178</v>
      </c>
      <c r="F33" s="211" t="s">
        <v>178</v>
      </c>
      <c r="G33" s="211" t="s">
        <v>178</v>
      </c>
      <c r="H33" s="211" t="s">
        <v>178</v>
      </c>
      <c r="I33" s="17" t="s">
        <v>178</v>
      </c>
      <c r="J33" s="349" t="s">
        <v>178</v>
      </c>
      <c r="K33" s="116" t="s">
        <v>178</v>
      </c>
      <c r="L33" s="211" t="s">
        <v>178</v>
      </c>
      <c r="M33" s="211" t="s">
        <v>178</v>
      </c>
      <c r="N33" s="211" t="s">
        <v>178</v>
      </c>
      <c r="O33" s="211" t="s">
        <v>178</v>
      </c>
      <c r="P33" s="211" t="s">
        <v>178</v>
      </c>
      <c r="Q33" s="17" t="s">
        <v>178</v>
      </c>
      <c r="R33" s="349" t="s">
        <v>178</v>
      </c>
      <c r="S33" s="116" t="s">
        <v>178</v>
      </c>
      <c r="T33" s="211" t="s">
        <v>178</v>
      </c>
      <c r="U33" s="211" t="s">
        <v>178</v>
      </c>
      <c r="V33" s="211" t="s">
        <v>178</v>
      </c>
      <c r="W33" s="211" t="s">
        <v>178</v>
      </c>
      <c r="X33" s="211" t="s">
        <v>178</v>
      </c>
      <c r="Y33" s="17" t="s">
        <v>178</v>
      </c>
      <c r="Z33" s="122" t="s">
        <v>178</v>
      </c>
      <c r="AA33" s="129">
        <v>0.12984626851039713</v>
      </c>
      <c r="AB33" s="211">
        <v>0.2</v>
      </c>
      <c r="AC33" s="211">
        <v>0.1</v>
      </c>
      <c r="AD33" s="211">
        <v>0.1</v>
      </c>
      <c r="AE33" s="211">
        <v>0.1</v>
      </c>
      <c r="AF33" s="211">
        <v>0.1</v>
      </c>
      <c r="AG33" s="188">
        <v>7.2721047364884675E-2</v>
      </c>
      <c r="AH33" s="212">
        <v>5.7311738683255058E-2</v>
      </c>
      <c r="AI33" s="129">
        <v>2.8580017111013483</v>
      </c>
      <c r="AJ33" s="211">
        <v>3.2</v>
      </c>
      <c r="AK33" s="211">
        <v>2.7</v>
      </c>
      <c r="AL33" s="211">
        <v>2</v>
      </c>
      <c r="AM33" s="211">
        <v>2.1</v>
      </c>
      <c r="AN33" s="211">
        <v>1.8</v>
      </c>
      <c r="AO33" s="188">
        <v>1.4507580636146475</v>
      </c>
      <c r="AP33" s="212">
        <v>1.4603789104538996</v>
      </c>
      <c r="AQ33" s="230">
        <v>18.908110016988768</v>
      </c>
      <c r="AR33" s="211">
        <v>18.600000000000001</v>
      </c>
      <c r="AS33" s="211">
        <v>17.5</v>
      </c>
      <c r="AT33" s="211">
        <v>16.5</v>
      </c>
      <c r="AU33" s="211">
        <v>15.6</v>
      </c>
      <c r="AV33" s="211">
        <v>13.9</v>
      </c>
      <c r="AW33" s="225">
        <v>12.139463489511</v>
      </c>
      <c r="AX33" s="212">
        <v>13.29111964329948</v>
      </c>
    </row>
    <row r="34" spans="1:50" x14ac:dyDescent="0.25">
      <c r="A34" s="101" t="s">
        <v>60</v>
      </c>
      <c r="B34" s="45" t="s">
        <v>61</v>
      </c>
      <c r="C34" s="129">
        <v>0.10581450716893286</v>
      </c>
      <c r="D34" s="211">
        <v>0</v>
      </c>
      <c r="E34" s="211">
        <v>0.4</v>
      </c>
      <c r="F34" s="211">
        <v>0.2</v>
      </c>
      <c r="G34" s="211">
        <v>0.2</v>
      </c>
      <c r="H34" s="211">
        <v>0.3</v>
      </c>
      <c r="I34" s="188">
        <v>0.18823086515611398</v>
      </c>
      <c r="J34" s="354">
        <v>0.15079923595053785</v>
      </c>
      <c r="K34" s="129">
        <v>4.7367203312789326E-2</v>
      </c>
      <c r="L34" s="211">
        <v>0</v>
      </c>
      <c r="M34" s="211">
        <v>0</v>
      </c>
      <c r="N34" s="211">
        <v>0</v>
      </c>
      <c r="O34" s="211">
        <v>0</v>
      </c>
      <c r="P34" s="211">
        <v>0</v>
      </c>
      <c r="Q34" s="188">
        <v>3.8843385236335515E-2</v>
      </c>
      <c r="R34" s="354">
        <v>3.8556987227121683E-2</v>
      </c>
      <c r="S34" s="129">
        <v>9.5951640373251879E-2</v>
      </c>
      <c r="T34" s="211">
        <v>0.1</v>
      </c>
      <c r="U34" s="211">
        <v>0.1</v>
      </c>
      <c r="V34" s="211">
        <v>0.1</v>
      </c>
      <c r="W34" s="211">
        <v>0</v>
      </c>
      <c r="X34" s="211">
        <v>0.2</v>
      </c>
      <c r="Y34" s="188">
        <v>7.5180197535969023E-2</v>
      </c>
      <c r="Z34" s="212">
        <v>5.5968060893250252E-2</v>
      </c>
      <c r="AA34" s="129">
        <v>0.37525571599504765</v>
      </c>
      <c r="AB34" s="211">
        <v>0.4</v>
      </c>
      <c r="AC34" s="211">
        <v>0.4</v>
      </c>
      <c r="AD34" s="211">
        <v>0.4</v>
      </c>
      <c r="AE34" s="211">
        <v>0.5</v>
      </c>
      <c r="AF34" s="211">
        <v>0.6</v>
      </c>
      <c r="AG34" s="188">
        <v>0.51510741883459976</v>
      </c>
      <c r="AH34" s="212">
        <v>0.50960978450786254</v>
      </c>
      <c r="AI34" s="129">
        <v>3.8060443498971028</v>
      </c>
      <c r="AJ34" s="211">
        <v>3.7</v>
      </c>
      <c r="AK34" s="211">
        <v>3.6</v>
      </c>
      <c r="AL34" s="211">
        <v>4.2</v>
      </c>
      <c r="AM34" s="211">
        <v>3.8</v>
      </c>
      <c r="AN34" s="211">
        <v>4.0999999999999996</v>
      </c>
      <c r="AO34" s="188">
        <v>3.7617646272621013</v>
      </c>
      <c r="AP34" s="212">
        <v>3.666954802134665</v>
      </c>
      <c r="AQ34" s="230">
        <v>23.756343354678197</v>
      </c>
      <c r="AR34" s="211">
        <v>24.3</v>
      </c>
      <c r="AS34" s="211">
        <v>24.1</v>
      </c>
      <c r="AT34" s="211">
        <v>24.9</v>
      </c>
      <c r="AU34" s="211">
        <v>24.6</v>
      </c>
      <c r="AV34" s="211">
        <v>24.3</v>
      </c>
      <c r="AW34" s="225">
        <v>23.926126257827157</v>
      </c>
      <c r="AX34" s="212">
        <v>23.307839980183303</v>
      </c>
    </row>
    <row r="35" spans="1:50" x14ac:dyDescent="0.25">
      <c r="A35" s="101" t="s">
        <v>62</v>
      </c>
      <c r="B35" s="26" t="s">
        <v>63</v>
      </c>
      <c r="C35" s="116" t="s">
        <v>178</v>
      </c>
      <c r="D35" s="211" t="s">
        <v>178</v>
      </c>
      <c r="E35" s="211" t="s">
        <v>178</v>
      </c>
      <c r="F35" s="211" t="s">
        <v>178</v>
      </c>
      <c r="G35" s="211" t="s">
        <v>178</v>
      </c>
      <c r="H35" s="211" t="s">
        <v>178</v>
      </c>
      <c r="I35" s="17" t="s">
        <v>178</v>
      </c>
      <c r="J35" s="349" t="s">
        <v>178</v>
      </c>
      <c r="K35" s="116" t="s">
        <v>176</v>
      </c>
      <c r="L35" s="211" t="s">
        <v>176</v>
      </c>
      <c r="M35" s="211" t="s">
        <v>176</v>
      </c>
      <c r="N35" s="211" t="s">
        <v>176</v>
      </c>
      <c r="O35" s="211" t="s">
        <v>176</v>
      </c>
      <c r="P35" s="211" t="s">
        <v>176</v>
      </c>
      <c r="Q35" s="211" t="s">
        <v>176</v>
      </c>
      <c r="R35" s="355" t="s">
        <v>176</v>
      </c>
      <c r="S35" s="116" t="s">
        <v>176</v>
      </c>
      <c r="T35" s="211" t="s">
        <v>176</v>
      </c>
      <c r="U35" s="211" t="s">
        <v>176</v>
      </c>
      <c r="V35" s="211" t="s">
        <v>176</v>
      </c>
      <c r="W35" s="211" t="s">
        <v>176</v>
      </c>
      <c r="X35" s="211" t="s">
        <v>176</v>
      </c>
      <c r="Y35" s="211" t="s">
        <v>176</v>
      </c>
      <c r="Z35" s="132" t="s">
        <v>176</v>
      </c>
      <c r="AA35" s="129">
        <v>6.362467157009459E-2</v>
      </c>
      <c r="AB35" s="211">
        <v>0.1</v>
      </c>
      <c r="AC35" s="211">
        <v>0.1</v>
      </c>
      <c r="AD35" s="211">
        <v>0.1</v>
      </c>
      <c r="AE35" s="211">
        <v>0.1</v>
      </c>
      <c r="AF35" s="211">
        <v>0.1</v>
      </c>
      <c r="AG35" s="188">
        <v>5.9085850983968798E-2</v>
      </c>
      <c r="AH35" s="212">
        <v>5.7311738683255058E-2</v>
      </c>
      <c r="AI35" s="129">
        <v>0.18498392952112286</v>
      </c>
      <c r="AJ35" s="211">
        <v>0.2</v>
      </c>
      <c r="AK35" s="211">
        <v>0.2</v>
      </c>
      <c r="AL35" s="211">
        <v>0.2</v>
      </c>
      <c r="AM35" s="211">
        <v>0.2</v>
      </c>
      <c r="AN35" s="211">
        <v>0.1</v>
      </c>
      <c r="AO35" s="188">
        <v>0.21141700424535065</v>
      </c>
      <c r="AP35" s="212">
        <v>0.16007525999916269</v>
      </c>
      <c r="AQ35" s="230">
        <v>0.2294431414955902</v>
      </c>
      <c r="AR35" s="211">
        <v>0.2</v>
      </c>
      <c r="AS35" s="211">
        <v>0.2</v>
      </c>
      <c r="AT35" s="211">
        <v>0.2</v>
      </c>
      <c r="AU35" s="211">
        <v>0.2</v>
      </c>
      <c r="AV35" s="211">
        <v>0.2</v>
      </c>
      <c r="AW35" s="225">
        <v>0.21440927807421484</v>
      </c>
      <c r="AX35" s="212">
        <v>0.19545764181322764</v>
      </c>
    </row>
    <row r="36" spans="1:50" x14ac:dyDescent="0.25">
      <c r="A36" s="101" t="s">
        <v>64</v>
      </c>
      <c r="B36" s="26" t="s">
        <v>65</v>
      </c>
      <c r="C36" s="116" t="s">
        <v>176</v>
      </c>
      <c r="D36" s="211" t="s">
        <v>176</v>
      </c>
      <c r="E36" s="211" t="s">
        <v>176</v>
      </c>
      <c r="F36" s="211" t="s">
        <v>176</v>
      </c>
      <c r="G36" s="211" t="s">
        <v>176</v>
      </c>
      <c r="H36" s="211" t="s">
        <v>176</v>
      </c>
      <c r="I36" s="17" t="s">
        <v>176</v>
      </c>
      <c r="J36" s="349" t="s">
        <v>176</v>
      </c>
      <c r="K36" s="116" t="s">
        <v>176</v>
      </c>
      <c r="L36" s="211" t="s">
        <v>176</v>
      </c>
      <c r="M36" s="211" t="s">
        <v>176</v>
      </c>
      <c r="N36" s="211" t="s">
        <v>176</v>
      </c>
      <c r="O36" s="211" t="s">
        <v>176</v>
      </c>
      <c r="P36" s="211" t="s">
        <v>176</v>
      </c>
      <c r="Q36" s="17" t="s">
        <v>176</v>
      </c>
      <c r="R36" s="349" t="s">
        <v>176</v>
      </c>
      <c r="S36" s="116" t="s">
        <v>176</v>
      </c>
      <c r="T36" s="211" t="s">
        <v>176</v>
      </c>
      <c r="U36" s="211" t="s">
        <v>176</v>
      </c>
      <c r="V36" s="211" t="s">
        <v>176</v>
      </c>
      <c r="W36" s="211" t="s">
        <v>176</v>
      </c>
      <c r="X36" s="211" t="s">
        <v>176</v>
      </c>
      <c r="Y36" s="17" t="s">
        <v>176</v>
      </c>
      <c r="Z36" s="122" t="s">
        <v>176</v>
      </c>
      <c r="AA36" s="129">
        <v>4.6744656663742959E-2</v>
      </c>
      <c r="AB36" s="211">
        <v>0.1</v>
      </c>
      <c r="AC36" s="211">
        <v>0.1</v>
      </c>
      <c r="AD36" s="211">
        <v>0.1</v>
      </c>
      <c r="AE36" s="211">
        <v>0.1</v>
      </c>
      <c r="AF36" s="211">
        <v>0.1</v>
      </c>
      <c r="AG36" s="188">
        <v>9.3931352846309366E-2</v>
      </c>
      <c r="AH36" s="212">
        <v>6.8154500055762776E-2</v>
      </c>
      <c r="AI36" s="129">
        <v>0.48789511411196151</v>
      </c>
      <c r="AJ36" s="211">
        <v>0.5</v>
      </c>
      <c r="AK36" s="211">
        <v>0.4</v>
      </c>
      <c r="AL36" s="211">
        <v>0.5</v>
      </c>
      <c r="AM36" s="211">
        <v>0.5</v>
      </c>
      <c r="AN36" s="211">
        <v>0.5</v>
      </c>
      <c r="AO36" s="188">
        <v>0.47872586018774804</v>
      </c>
      <c r="AP36" s="212">
        <v>0.43343455015157895</v>
      </c>
      <c r="AQ36" s="230">
        <v>1.3347605361786943</v>
      </c>
      <c r="AR36" s="211">
        <v>1.4</v>
      </c>
      <c r="AS36" s="211">
        <v>1.4</v>
      </c>
      <c r="AT36" s="211">
        <v>1.2</v>
      </c>
      <c r="AU36" s="211">
        <v>1.2</v>
      </c>
      <c r="AV36" s="211">
        <v>1.2</v>
      </c>
      <c r="AW36" s="225">
        <v>1.185098555173842</v>
      </c>
      <c r="AX36" s="212">
        <v>1.1263004706465196</v>
      </c>
    </row>
    <row r="37" spans="1:50" x14ac:dyDescent="0.25">
      <c r="A37" s="101" t="s">
        <v>66</v>
      </c>
      <c r="B37" s="26" t="s">
        <v>67</v>
      </c>
      <c r="C37" s="116" t="s">
        <v>178</v>
      </c>
      <c r="D37" s="211" t="s">
        <v>178</v>
      </c>
      <c r="E37" s="211" t="s">
        <v>178</v>
      </c>
      <c r="F37" s="211" t="s">
        <v>178</v>
      </c>
      <c r="G37" s="211" t="s">
        <v>178</v>
      </c>
      <c r="H37" s="211" t="s">
        <v>178</v>
      </c>
      <c r="I37" s="17" t="s">
        <v>178</v>
      </c>
      <c r="J37" s="349" t="s">
        <v>178</v>
      </c>
      <c r="K37" s="116" t="s">
        <v>178</v>
      </c>
      <c r="L37" s="211" t="s">
        <v>178</v>
      </c>
      <c r="M37" s="211" t="s">
        <v>178</v>
      </c>
      <c r="N37" s="211" t="s">
        <v>178</v>
      </c>
      <c r="O37" s="211" t="s">
        <v>178</v>
      </c>
      <c r="P37" s="211" t="s">
        <v>178</v>
      </c>
      <c r="Q37" s="17" t="s">
        <v>178</v>
      </c>
      <c r="R37" s="349" t="s">
        <v>178</v>
      </c>
      <c r="S37" s="116" t="s">
        <v>178</v>
      </c>
      <c r="T37" s="211" t="s">
        <v>178</v>
      </c>
      <c r="U37" s="211" t="s">
        <v>178</v>
      </c>
      <c r="V37" s="211" t="s">
        <v>178</v>
      </c>
      <c r="W37" s="211" t="s">
        <v>178</v>
      </c>
      <c r="X37" s="211" t="s">
        <v>178</v>
      </c>
      <c r="Y37" s="17" t="s">
        <v>178</v>
      </c>
      <c r="Z37" s="122" t="s">
        <v>178</v>
      </c>
      <c r="AA37" s="129">
        <v>0.12205549239977329</v>
      </c>
      <c r="AB37" s="211">
        <v>0.1</v>
      </c>
      <c r="AC37" s="211">
        <v>0.1</v>
      </c>
      <c r="AD37" s="211">
        <v>0.1</v>
      </c>
      <c r="AE37" s="211">
        <v>0.2</v>
      </c>
      <c r="AF37" s="211">
        <v>0.2</v>
      </c>
      <c r="AG37" s="188">
        <v>0.18634768387251696</v>
      </c>
      <c r="AH37" s="212">
        <v>0.18122901151191464</v>
      </c>
      <c r="AI37" s="129">
        <v>1.7365366383795409</v>
      </c>
      <c r="AJ37" s="211">
        <v>1.7</v>
      </c>
      <c r="AK37" s="211">
        <v>1.8</v>
      </c>
      <c r="AL37" s="211">
        <v>1.7</v>
      </c>
      <c r="AM37" s="211">
        <v>1.8</v>
      </c>
      <c r="AN37" s="211">
        <v>2</v>
      </c>
      <c r="AO37" s="188">
        <v>1.8492912670196764</v>
      </c>
      <c r="AP37" s="212">
        <v>1.7164993264525599</v>
      </c>
      <c r="AQ37" s="230">
        <v>12.573484153958344</v>
      </c>
      <c r="AR37" s="211">
        <v>12.9</v>
      </c>
      <c r="AS37" s="211">
        <v>12.8</v>
      </c>
      <c r="AT37" s="211">
        <v>13</v>
      </c>
      <c r="AU37" s="211">
        <v>13.4</v>
      </c>
      <c r="AV37" s="211">
        <v>12.7</v>
      </c>
      <c r="AW37" s="225">
        <v>12.574129571425091</v>
      </c>
      <c r="AX37" s="212">
        <v>11.441045330691107</v>
      </c>
    </row>
    <row r="38" spans="1:50" x14ac:dyDescent="0.25">
      <c r="A38" s="101" t="s">
        <v>68</v>
      </c>
      <c r="B38" s="26" t="s">
        <v>69</v>
      </c>
      <c r="C38" s="116" t="s">
        <v>178</v>
      </c>
      <c r="D38" s="211" t="s">
        <v>178</v>
      </c>
      <c r="E38" s="211" t="s">
        <v>178</v>
      </c>
      <c r="F38" s="211" t="s">
        <v>178</v>
      </c>
      <c r="G38" s="211" t="s">
        <v>178</v>
      </c>
      <c r="H38" s="211" t="s">
        <v>178</v>
      </c>
      <c r="I38" s="17" t="s">
        <v>178</v>
      </c>
      <c r="J38" s="349" t="s">
        <v>178</v>
      </c>
      <c r="K38" s="116" t="s">
        <v>178</v>
      </c>
      <c r="L38" s="211" t="s">
        <v>178</v>
      </c>
      <c r="M38" s="211" t="s">
        <v>178</v>
      </c>
      <c r="N38" s="211" t="s">
        <v>178</v>
      </c>
      <c r="O38" s="211" t="s">
        <v>178</v>
      </c>
      <c r="P38" s="211" t="s">
        <v>178</v>
      </c>
      <c r="Q38" s="17" t="s">
        <v>178</v>
      </c>
      <c r="R38" s="349" t="s">
        <v>178</v>
      </c>
      <c r="S38" s="116" t="s">
        <v>178</v>
      </c>
      <c r="T38" s="211" t="s">
        <v>178</v>
      </c>
      <c r="U38" s="211" t="s">
        <v>178</v>
      </c>
      <c r="V38" s="211" t="s">
        <v>178</v>
      </c>
      <c r="W38" s="211" t="s">
        <v>178</v>
      </c>
      <c r="X38" s="211" t="s">
        <v>178</v>
      </c>
      <c r="Y38" s="17" t="s">
        <v>178</v>
      </c>
      <c r="Z38" s="122" t="s">
        <v>178</v>
      </c>
      <c r="AA38" s="129">
        <v>1.2984626851039712E-3</v>
      </c>
      <c r="AB38" s="211">
        <v>0</v>
      </c>
      <c r="AC38" s="211">
        <v>0</v>
      </c>
      <c r="AD38" s="211">
        <v>0</v>
      </c>
      <c r="AE38" s="211">
        <v>0</v>
      </c>
      <c r="AF38" s="211">
        <v>0</v>
      </c>
      <c r="AG38" s="188">
        <v>4.5450654603052922E-3</v>
      </c>
      <c r="AH38" s="212">
        <v>1.5489659103582448E-3</v>
      </c>
      <c r="AI38" s="129">
        <v>4.6245982380280715E-2</v>
      </c>
      <c r="AJ38" s="211">
        <v>0.1</v>
      </c>
      <c r="AK38" s="211">
        <v>0</v>
      </c>
      <c r="AL38" s="211">
        <v>0.1</v>
      </c>
      <c r="AM38" s="211">
        <v>0</v>
      </c>
      <c r="AN38" s="211">
        <v>0.1</v>
      </c>
      <c r="AO38" s="188">
        <v>2.4300805085672488E-2</v>
      </c>
      <c r="AP38" s="212">
        <v>2.7089659384473684E-2</v>
      </c>
      <c r="AQ38" s="230">
        <v>1.0295014001019525</v>
      </c>
      <c r="AR38" s="211">
        <v>1.2</v>
      </c>
      <c r="AS38" s="211">
        <v>1.4</v>
      </c>
      <c r="AT38" s="211">
        <v>1.3</v>
      </c>
      <c r="AU38" s="211">
        <v>1.2</v>
      </c>
      <c r="AV38" s="211">
        <v>1.5</v>
      </c>
      <c r="AW38" s="225">
        <v>1.1032331944545963</v>
      </c>
      <c r="AX38" s="212">
        <v>1.2133855585831064</v>
      </c>
    </row>
    <row r="39" spans="1:50" x14ac:dyDescent="0.25">
      <c r="A39" s="101" t="s">
        <v>70</v>
      </c>
      <c r="B39" s="26" t="s">
        <v>71</v>
      </c>
      <c r="C39" s="116" t="s">
        <v>176</v>
      </c>
      <c r="D39" s="211" t="s">
        <v>176</v>
      </c>
      <c r="E39" s="211" t="s">
        <v>176</v>
      </c>
      <c r="F39" s="211" t="s">
        <v>176</v>
      </c>
      <c r="G39" s="211" t="s">
        <v>176</v>
      </c>
      <c r="H39" s="211" t="s">
        <v>176</v>
      </c>
      <c r="I39" s="17" t="s">
        <v>176</v>
      </c>
      <c r="J39" s="349" t="s">
        <v>176</v>
      </c>
      <c r="K39" s="116" t="s">
        <v>176</v>
      </c>
      <c r="L39" s="211" t="s">
        <v>176</v>
      </c>
      <c r="M39" s="211" t="s">
        <v>176</v>
      </c>
      <c r="N39" s="211" t="s">
        <v>176</v>
      </c>
      <c r="O39" s="211" t="s">
        <v>176</v>
      </c>
      <c r="P39" s="211" t="s">
        <v>176</v>
      </c>
      <c r="Q39" s="17" t="s">
        <v>176</v>
      </c>
      <c r="R39" s="349" t="s">
        <v>176</v>
      </c>
      <c r="S39" s="116" t="s">
        <v>176</v>
      </c>
      <c r="T39" s="211" t="s">
        <v>176</v>
      </c>
      <c r="U39" s="211" t="s">
        <v>176</v>
      </c>
      <c r="V39" s="211" t="s">
        <v>176</v>
      </c>
      <c r="W39" s="211" t="s">
        <v>176</v>
      </c>
      <c r="X39" s="211" t="s">
        <v>176</v>
      </c>
      <c r="Y39" s="17" t="s">
        <v>176</v>
      </c>
      <c r="Z39" s="122" t="s">
        <v>176</v>
      </c>
      <c r="AA39" s="129">
        <v>7.7907761106238274E-2</v>
      </c>
      <c r="AB39" s="211">
        <v>0.1</v>
      </c>
      <c r="AC39" s="211">
        <v>0.1</v>
      </c>
      <c r="AD39" s="211">
        <v>0.1</v>
      </c>
      <c r="AE39" s="211">
        <v>0.1</v>
      </c>
      <c r="AF39" s="211">
        <v>0.1</v>
      </c>
      <c r="AG39" s="188">
        <v>8.6356243745800546E-2</v>
      </c>
      <c r="AH39" s="212">
        <v>0.10997657963543539</v>
      </c>
      <c r="AI39" s="129">
        <v>0.66594214627604231</v>
      </c>
      <c r="AJ39" s="211">
        <v>0.5</v>
      </c>
      <c r="AK39" s="211">
        <v>0.5</v>
      </c>
      <c r="AL39" s="211">
        <v>1.3</v>
      </c>
      <c r="AM39" s="211">
        <v>0.7</v>
      </c>
      <c r="AN39" s="211">
        <v>0.8</v>
      </c>
      <c r="AO39" s="188">
        <v>0.56620875849616903</v>
      </c>
      <c r="AP39" s="212">
        <v>0.6944803587655981</v>
      </c>
      <c r="AQ39" s="230">
        <v>2.8989642138529788</v>
      </c>
      <c r="AR39" s="211">
        <v>3</v>
      </c>
      <c r="AS39" s="211">
        <v>3</v>
      </c>
      <c r="AT39" s="211">
        <v>4</v>
      </c>
      <c r="AU39" s="211">
        <v>3.4</v>
      </c>
      <c r="AV39" s="211">
        <v>3.7</v>
      </c>
      <c r="AW39" s="225">
        <v>3.6352118509855518</v>
      </c>
      <c r="AX39" s="212">
        <v>3.9749504582610848</v>
      </c>
    </row>
    <row r="40" spans="1:50" x14ac:dyDescent="0.25">
      <c r="A40" s="101" t="s">
        <v>72</v>
      </c>
      <c r="B40" s="44" t="s">
        <v>73</v>
      </c>
      <c r="C40" s="129">
        <v>190.83646367917041</v>
      </c>
      <c r="D40" s="211">
        <v>174.1</v>
      </c>
      <c r="E40" s="211">
        <v>169.7</v>
      </c>
      <c r="F40" s="211">
        <v>122.4</v>
      </c>
      <c r="G40" s="211">
        <v>128.9</v>
      </c>
      <c r="H40" s="211">
        <v>121.9</v>
      </c>
      <c r="I40" s="188">
        <v>118.82073362979695</v>
      </c>
      <c r="J40" s="354">
        <v>116.7186086257163</v>
      </c>
      <c r="K40" s="129">
        <v>70.748383594186947</v>
      </c>
      <c r="L40" s="211">
        <v>61.5</v>
      </c>
      <c r="M40" s="211">
        <v>50.9</v>
      </c>
      <c r="N40" s="211">
        <v>43</v>
      </c>
      <c r="O40" s="211">
        <v>41.9</v>
      </c>
      <c r="P40" s="211">
        <v>42.8</v>
      </c>
      <c r="Q40" s="188">
        <v>38.55382545548283</v>
      </c>
      <c r="R40" s="354">
        <v>34.533039832872987</v>
      </c>
      <c r="S40" s="129">
        <v>30.592581339005143</v>
      </c>
      <c r="T40" s="211">
        <v>26.6</v>
      </c>
      <c r="U40" s="211">
        <v>23.4</v>
      </c>
      <c r="V40" s="211">
        <v>20.3</v>
      </c>
      <c r="W40" s="211">
        <v>20.3</v>
      </c>
      <c r="X40" s="211">
        <v>21</v>
      </c>
      <c r="Y40" s="188">
        <v>20.33624343347962</v>
      </c>
      <c r="Z40" s="212">
        <v>17.685907242267081</v>
      </c>
      <c r="AA40" s="129">
        <v>7.8141484389556988</v>
      </c>
      <c r="AB40" s="211">
        <v>7</v>
      </c>
      <c r="AC40" s="211">
        <v>6.9</v>
      </c>
      <c r="AD40" s="211">
        <v>6</v>
      </c>
      <c r="AE40" s="211">
        <v>6.1</v>
      </c>
      <c r="AF40" s="211">
        <v>6.6</v>
      </c>
      <c r="AG40" s="188">
        <v>5.7601129600269072</v>
      </c>
      <c r="AH40" s="212">
        <v>6.5041078575942697</v>
      </c>
      <c r="AI40" s="129">
        <v>9.3717483293638857</v>
      </c>
      <c r="AJ40" s="211">
        <v>9</v>
      </c>
      <c r="AK40" s="211">
        <v>10.3</v>
      </c>
      <c r="AL40" s="211">
        <v>8.4</v>
      </c>
      <c r="AM40" s="211">
        <v>8.8000000000000007</v>
      </c>
      <c r="AN40" s="211">
        <v>9.3000000000000007</v>
      </c>
      <c r="AO40" s="188">
        <v>8.9475564325446104</v>
      </c>
      <c r="AP40" s="212">
        <v>9.4887688734888282</v>
      </c>
      <c r="AQ40" s="230">
        <v>17.707025050203157</v>
      </c>
      <c r="AR40" s="211">
        <v>19.399999999999999</v>
      </c>
      <c r="AS40" s="211">
        <v>20.9</v>
      </c>
      <c r="AT40" s="211">
        <v>18.399999999999999</v>
      </c>
      <c r="AU40" s="211">
        <v>21.4</v>
      </c>
      <c r="AV40" s="211">
        <v>21.3</v>
      </c>
      <c r="AW40" s="225">
        <v>24.185366566771435</v>
      </c>
      <c r="AX40" s="212">
        <v>23.956140079266781</v>
      </c>
    </row>
    <row r="41" spans="1:50" ht="25.5" x14ac:dyDescent="0.25">
      <c r="A41" s="101" t="s">
        <v>162</v>
      </c>
      <c r="B41" s="45" t="s">
        <v>74</v>
      </c>
      <c r="C41" s="129">
        <v>156.55256335643617</v>
      </c>
      <c r="D41" s="211">
        <v>143.69999999999999</v>
      </c>
      <c r="E41" s="211">
        <v>139.1</v>
      </c>
      <c r="F41" s="211">
        <v>105.5</v>
      </c>
      <c r="G41" s="211">
        <v>108.9</v>
      </c>
      <c r="H41" s="211">
        <v>99.8</v>
      </c>
      <c r="I41" s="188">
        <v>99.338839086139146</v>
      </c>
      <c r="J41" s="354">
        <v>94.098723233135615</v>
      </c>
      <c r="K41" s="129">
        <v>43.348278293250353</v>
      </c>
      <c r="L41" s="211">
        <v>39.1</v>
      </c>
      <c r="M41" s="211">
        <v>32.799999999999997</v>
      </c>
      <c r="N41" s="211">
        <v>25.8</v>
      </c>
      <c r="O41" s="211">
        <v>26.2</v>
      </c>
      <c r="P41" s="211">
        <v>25.5</v>
      </c>
      <c r="Q41" s="188">
        <v>23.765089330958002</v>
      </c>
      <c r="R41" s="354">
        <v>19.678084208460103</v>
      </c>
      <c r="S41" s="129">
        <v>15.032423658476128</v>
      </c>
      <c r="T41" s="211">
        <v>14.3</v>
      </c>
      <c r="U41" s="211">
        <v>11.2</v>
      </c>
      <c r="V41" s="211">
        <v>10.1</v>
      </c>
      <c r="W41" s="211">
        <v>8.9</v>
      </c>
      <c r="X41" s="211">
        <v>9</v>
      </c>
      <c r="Y41" s="188">
        <v>8.7209029141724077</v>
      </c>
      <c r="Z41" s="212">
        <v>6.9400395507630313</v>
      </c>
      <c r="AA41" s="129">
        <v>2.287891251153197</v>
      </c>
      <c r="AB41" s="211">
        <v>2.1</v>
      </c>
      <c r="AC41" s="211">
        <v>1.8</v>
      </c>
      <c r="AD41" s="211">
        <v>1.6</v>
      </c>
      <c r="AE41" s="211">
        <v>1.7</v>
      </c>
      <c r="AF41" s="211">
        <v>1.8</v>
      </c>
      <c r="AG41" s="188">
        <v>1.6968244385139757</v>
      </c>
      <c r="AH41" s="212">
        <v>1.6078266149518581</v>
      </c>
      <c r="AI41" s="129">
        <v>1.3318842925520846</v>
      </c>
      <c r="AJ41" s="211">
        <v>1.3</v>
      </c>
      <c r="AK41" s="211">
        <v>1.3</v>
      </c>
      <c r="AL41" s="211">
        <v>1.1000000000000001</v>
      </c>
      <c r="AM41" s="211">
        <v>1.2</v>
      </c>
      <c r="AN41" s="211">
        <v>1.3</v>
      </c>
      <c r="AO41" s="188">
        <v>1.3705654068319284</v>
      </c>
      <c r="AP41" s="212">
        <v>1.3027663467624162</v>
      </c>
      <c r="AQ41" s="230">
        <v>1.7816758726570614</v>
      </c>
      <c r="AR41" s="211">
        <v>2.1</v>
      </c>
      <c r="AS41" s="211">
        <v>2.2999999999999998</v>
      </c>
      <c r="AT41" s="211">
        <v>1.8</v>
      </c>
      <c r="AU41" s="211">
        <v>2.1</v>
      </c>
      <c r="AV41" s="211">
        <v>2.1</v>
      </c>
      <c r="AW41" s="225">
        <v>2.5904539141875595</v>
      </c>
      <c r="AX41" s="212">
        <v>2.4712812732226901</v>
      </c>
    </row>
    <row r="42" spans="1:50" x14ac:dyDescent="0.25">
      <c r="A42" s="101" t="s">
        <v>75</v>
      </c>
      <c r="B42" s="45" t="s">
        <v>76</v>
      </c>
      <c r="C42" s="129">
        <v>22.062324744722503</v>
      </c>
      <c r="D42" s="211">
        <v>21.1</v>
      </c>
      <c r="E42" s="211">
        <v>19.5</v>
      </c>
      <c r="F42" s="211">
        <v>12.8</v>
      </c>
      <c r="G42" s="211">
        <v>14.7</v>
      </c>
      <c r="H42" s="211">
        <v>14.9</v>
      </c>
      <c r="I42" s="188">
        <v>14.446718900731748</v>
      </c>
      <c r="J42" s="354">
        <v>15.632854126872424</v>
      </c>
      <c r="K42" s="129">
        <v>12.286323813132739</v>
      </c>
      <c r="L42" s="211">
        <v>10.6</v>
      </c>
      <c r="M42" s="211">
        <v>8.1</v>
      </c>
      <c r="N42" s="211">
        <v>7.4</v>
      </c>
      <c r="O42" s="211">
        <v>6.6</v>
      </c>
      <c r="P42" s="211">
        <v>7</v>
      </c>
      <c r="Q42" s="188">
        <v>6.7163744290463772</v>
      </c>
      <c r="R42" s="354">
        <v>6.3023148213058899</v>
      </c>
      <c r="S42" s="129">
        <v>4.6376626180405074</v>
      </c>
      <c r="T42" s="211">
        <v>3.5</v>
      </c>
      <c r="U42" s="211">
        <v>1.9</v>
      </c>
      <c r="V42" s="211">
        <v>2.4</v>
      </c>
      <c r="W42" s="211">
        <v>1.7</v>
      </c>
      <c r="X42" s="211">
        <v>2.2000000000000002</v>
      </c>
      <c r="Y42" s="188">
        <v>2.1614306791591096</v>
      </c>
      <c r="Z42" s="212">
        <v>2.5558747807917617</v>
      </c>
      <c r="AA42" s="129">
        <v>1.8931585948815899</v>
      </c>
      <c r="AB42" s="211">
        <v>1.7</v>
      </c>
      <c r="AC42" s="211">
        <v>1.4</v>
      </c>
      <c r="AD42" s="211">
        <v>1.5</v>
      </c>
      <c r="AE42" s="211">
        <v>1.3</v>
      </c>
      <c r="AF42" s="211">
        <v>1.4</v>
      </c>
      <c r="AG42" s="188">
        <v>1.308978852567924</v>
      </c>
      <c r="AH42" s="212">
        <v>1.4637727852885414</v>
      </c>
      <c r="AI42" s="129">
        <v>2.9666797696950078</v>
      </c>
      <c r="AJ42" s="211">
        <v>2.9</v>
      </c>
      <c r="AK42" s="211">
        <v>3.3</v>
      </c>
      <c r="AL42" s="211">
        <v>2.8</v>
      </c>
      <c r="AM42" s="211">
        <v>2.6</v>
      </c>
      <c r="AN42" s="211">
        <v>2.9</v>
      </c>
      <c r="AO42" s="188">
        <v>2.7119698475610496</v>
      </c>
      <c r="AP42" s="212">
        <v>2.8862800726002873</v>
      </c>
      <c r="AQ42" s="230">
        <v>6.7536089909788943</v>
      </c>
      <c r="AR42" s="211">
        <v>7.3</v>
      </c>
      <c r="AS42" s="211">
        <v>8</v>
      </c>
      <c r="AT42" s="211">
        <v>7.5</v>
      </c>
      <c r="AU42" s="211">
        <v>8.1999999999999993</v>
      </c>
      <c r="AV42" s="211">
        <v>8.6</v>
      </c>
      <c r="AW42" s="225">
        <v>9.66985844114709</v>
      </c>
      <c r="AX42" s="212">
        <v>9.5658131037899423</v>
      </c>
    </row>
    <row r="43" spans="1:50" ht="25.5" x14ac:dyDescent="0.25">
      <c r="A43" s="101" t="s">
        <v>77</v>
      </c>
      <c r="B43" s="45" t="s">
        <v>78</v>
      </c>
      <c r="C43" s="129">
        <v>5.2907253584466428E-2</v>
      </c>
      <c r="D43" s="211">
        <v>0.2</v>
      </c>
      <c r="E43" s="211">
        <v>0.2</v>
      </c>
      <c r="F43" s="211">
        <v>0.2</v>
      </c>
      <c r="G43" s="211">
        <v>0.1</v>
      </c>
      <c r="H43" s="211">
        <v>0</v>
      </c>
      <c r="I43" s="17">
        <v>0</v>
      </c>
      <c r="J43" s="354">
        <v>0.10053282396702523</v>
      </c>
      <c r="K43" s="129">
        <v>0.13845797891430725</v>
      </c>
      <c r="L43" s="211">
        <v>0.2</v>
      </c>
      <c r="M43" s="211">
        <v>0.2</v>
      </c>
      <c r="N43" s="211">
        <v>0.3</v>
      </c>
      <c r="O43" s="211">
        <v>0.2</v>
      </c>
      <c r="P43" s="211">
        <v>0.1</v>
      </c>
      <c r="Q43" s="188">
        <v>0.16596719146434266</v>
      </c>
      <c r="R43" s="354">
        <v>7.7113974454243367E-2</v>
      </c>
      <c r="S43" s="129">
        <v>0.15991940062208646</v>
      </c>
      <c r="T43" s="211">
        <v>0.2</v>
      </c>
      <c r="U43" s="211">
        <v>0.2</v>
      </c>
      <c r="V43" s="211">
        <v>0.1</v>
      </c>
      <c r="W43" s="211">
        <v>0.1</v>
      </c>
      <c r="X43" s="211">
        <v>0.1</v>
      </c>
      <c r="Y43" s="188">
        <v>0.24433564199189933</v>
      </c>
      <c r="Z43" s="212">
        <v>0.16790418267975077</v>
      </c>
      <c r="AA43" s="129">
        <v>0.3233172085908888</v>
      </c>
      <c r="AB43" s="211">
        <v>0.3</v>
      </c>
      <c r="AC43" s="211">
        <v>0.3</v>
      </c>
      <c r="AD43" s="211">
        <v>0.3</v>
      </c>
      <c r="AE43" s="211">
        <v>0.3</v>
      </c>
      <c r="AF43" s="211">
        <v>0.2</v>
      </c>
      <c r="AG43" s="188">
        <v>0.17119746567149932</v>
      </c>
      <c r="AH43" s="212">
        <v>0.17503314787048166</v>
      </c>
      <c r="AI43" s="129">
        <v>1.03128540708026</v>
      </c>
      <c r="AJ43" s="211">
        <v>1.1000000000000001</v>
      </c>
      <c r="AK43" s="211">
        <v>1</v>
      </c>
      <c r="AL43" s="211">
        <v>1</v>
      </c>
      <c r="AM43" s="211">
        <v>0.9</v>
      </c>
      <c r="AN43" s="211">
        <v>0.9</v>
      </c>
      <c r="AO43" s="188">
        <v>0.75332495765584717</v>
      </c>
      <c r="AP43" s="212">
        <v>0.68216687722720093</v>
      </c>
      <c r="AQ43" s="230">
        <v>2.8630513743145385</v>
      </c>
      <c r="AR43" s="211">
        <v>3.4</v>
      </c>
      <c r="AS43" s="211">
        <v>3.1</v>
      </c>
      <c r="AT43" s="211">
        <v>3</v>
      </c>
      <c r="AU43" s="211">
        <v>3.6</v>
      </c>
      <c r="AV43" s="211">
        <v>3.2</v>
      </c>
      <c r="AW43" s="225">
        <v>3.0972394805447947</v>
      </c>
      <c r="AX43" s="212">
        <v>2.5390141193955906</v>
      </c>
    </row>
    <row r="44" spans="1:50" x14ac:dyDescent="0.25">
      <c r="A44" s="101" t="s">
        <v>79</v>
      </c>
      <c r="B44" s="45" t="s">
        <v>80</v>
      </c>
      <c r="C44" s="129">
        <v>3.5447859901592507</v>
      </c>
      <c r="D44" s="211">
        <v>2.8</v>
      </c>
      <c r="E44" s="211">
        <v>3</v>
      </c>
      <c r="F44" s="211">
        <v>1.7</v>
      </c>
      <c r="G44" s="211">
        <v>1.6</v>
      </c>
      <c r="H44" s="211">
        <v>1.7</v>
      </c>
      <c r="I44" s="188">
        <v>0.61175031175737038</v>
      </c>
      <c r="J44" s="354">
        <v>0.65346335578566406</v>
      </c>
      <c r="K44" s="129">
        <v>4.7330767002548724</v>
      </c>
      <c r="L44" s="211">
        <v>4.0999999999999996</v>
      </c>
      <c r="M44" s="211">
        <v>3.5</v>
      </c>
      <c r="N44" s="211">
        <v>3.2</v>
      </c>
      <c r="O44" s="211">
        <v>2.4</v>
      </c>
      <c r="P44" s="211">
        <v>2.6</v>
      </c>
      <c r="Q44" s="188">
        <v>1.8786073587027723</v>
      </c>
      <c r="R44" s="354">
        <v>1.5422794890848674</v>
      </c>
      <c r="S44" s="129">
        <v>1.2153874447278572</v>
      </c>
      <c r="T44" s="211">
        <v>1.5</v>
      </c>
      <c r="U44" s="211">
        <v>1.4</v>
      </c>
      <c r="V44" s="211">
        <v>1.4</v>
      </c>
      <c r="W44" s="211">
        <v>1.2</v>
      </c>
      <c r="X44" s="211">
        <v>1.3</v>
      </c>
      <c r="Y44" s="188">
        <v>1.2592683087274812</v>
      </c>
      <c r="Z44" s="212">
        <v>0.85817693369650383</v>
      </c>
      <c r="AA44" s="129">
        <v>0.41031420849285488</v>
      </c>
      <c r="AB44" s="211">
        <v>0.4</v>
      </c>
      <c r="AC44" s="211">
        <v>0.4</v>
      </c>
      <c r="AD44" s="211">
        <v>0.4</v>
      </c>
      <c r="AE44" s="211">
        <v>0.4</v>
      </c>
      <c r="AF44" s="211">
        <v>0.4</v>
      </c>
      <c r="AG44" s="188">
        <v>0.34239493134299864</v>
      </c>
      <c r="AH44" s="212">
        <v>0.38414354576884474</v>
      </c>
      <c r="AI44" s="129">
        <v>1.3341965916710985</v>
      </c>
      <c r="AJ44" s="211">
        <v>1.2</v>
      </c>
      <c r="AK44" s="211">
        <v>1.2</v>
      </c>
      <c r="AL44" s="211">
        <v>1.3</v>
      </c>
      <c r="AM44" s="211">
        <v>1.2</v>
      </c>
      <c r="AN44" s="211">
        <v>1.1000000000000001</v>
      </c>
      <c r="AO44" s="188">
        <v>1.2053199322493555</v>
      </c>
      <c r="AP44" s="212">
        <v>1.11560142737878</v>
      </c>
      <c r="AQ44" s="230">
        <v>2.2684943641781397</v>
      </c>
      <c r="AR44" s="211">
        <v>2.4</v>
      </c>
      <c r="AS44" s="211">
        <v>2.2999999999999998</v>
      </c>
      <c r="AT44" s="211">
        <v>2.2999999999999998</v>
      </c>
      <c r="AU44" s="211">
        <v>2.4</v>
      </c>
      <c r="AV44" s="211">
        <v>2.5</v>
      </c>
      <c r="AW44" s="225">
        <v>2.4169773164729675</v>
      </c>
      <c r="AX44" s="212">
        <v>2.546755016101065</v>
      </c>
    </row>
    <row r="45" spans="1:50" ht="25.5" x14ac:dyDescent="0.25">
      <c r="A45" s="101" t="s">
        <v>82</v>
      </c>
      <c r="B45" s="45" t="s">
        <v>180</v>
      </c>
      <c r="C45" s="295">
        <v>0.10581450716893286</v>
      </c>
      <c r="D45" s="271">
        <v>0</v>
      </c>
      <c r="E45" s="271">
        <v>0.6</v>
      </c>
      <c r="F45" s="271">
        <v>0.2</v>
      </c>
      <c r="G45" s="271">
        <v>0.5</v>
      </c>
      <c r="H45" s="271">
        <v>0.6</v>
      </c>
      <c r="I45" s="304">
        <v>0.28234629773417097</v>
      </c>
      <c r="J45" s="357">
        <v>0.2</v>
      </c>
      <c r="K45" s="295">
        <v>2.6671379096124452</v>
      </c>
      <c r="L45" s="271">
        <v>1.5</v>
      </c>
      <c r="M45" s="271">
        <v>2</v>
      </c>
      <c r="N45" s="271">
        <v>1.5</v>
      </c>
      <c r="O45" s="271">
        <v>2</v>
      </c>
      <c r="P45" s="271">
        <v>2</v>
      </c>
      <c r="Q45" s="304">
        <v>1.4195491695460798</v>
      </c>
      <c r="R45" s="357">
        <v>0.4</v>
      </c>
      <c r="S45" s="296">
        <v>2.670653990388844</v>
      </c>
      <c r="T45" s="271">
        <v>2.2000000000000002</v>
      </c>
      <c r="U45" s="271">
        <v>1.4</v>
      </c>
      <c r="V45" s="271">
        <v>1.2</v>
      </c>
      <c r="W45" s="271">
        <v>1.7</v>
      </c>
      <c r="X45" s="271">
        <v>1.4</v>
      </c>
      <c r="Y45" s="304">
        <v>1.4096287037994193</v>
      </c>
      <c r="Z45" s="300">
        <v>7.4624081191000335E-2</v>
      </c>
      <c r="AA45" s="129">
        <v>8.0504686476446208E-2</v>
      </c>
      <c r="AB45" s="211">
        <v>0.1</v>
      </c>
      <c r="AC45" s="211">
        <v>0.1</v>
      </c>
      <c r="AD45" s="211">
        <v>0.1</v>
      </c>
      <c r="AE45" s="211">
        <v>0.1</v>
      </c>
      <c r="AF45" s="211">
        <v>0.1</v>
      </c>
      <c r="AG45" s="188">
        <v>0.32875973496208277</v>
      </c>
      <c r="AH45" s="212">
        <v>6.3507602324688037E-2</v>
      </c>
      <c r="AI45" s="129">
        <v>0.49020741323097555</v>
      </c>
      <c r="AJ45" s="211">
        <v>0.6</v>
      </c>
      <c r="AK45" s="211">
        <v>0.5</v>
      </c>
      <c r="AL45" s="211">
        <v>0.5</v>
      </c>
      <c r="AM45" s="211">
        <v>0.5</v>
      </c>
      <c r="AN45" s="211">
        <v>0.5</v>
      </c>
      <c r="AO45" s="188">
        <v>1.1008264703809638</v>
      </c>
      <c r="AP45" s="212">
        <v>0.60582329168913873</v>
      </c>
      <c r="AQ45" s="230">
        <v>1.7497533486228922</v>
      </c>
      <c r="AR45" s="211">
        <v>1.8</v>
      </c>
      <c r="AS45" s="211">
        <v>1.7</v>
      </c>
      <c r="AT45" s="211">
        <v>1.6</v>
      </c>
      <c r="AU45" s="211">
        <v>1.7</v>
      </c>
      <c r="AV45" s="211">
        <v>1.7</v>
      </c>
      <c r="AW45" s="225">
        <v>3.0017298930390077</v>
      </c>
      <c r="AX45" s="212">
        <v>2.2313134753529851</v>
      </c>
    </row>
    <row r="46" spans="1:50" ht="25.5" x14ac:dyDescent="0.25">
      <c r="A46" s="101" t="s">
        <v>181</v>
      </c>
      <c r="B46" s="45" t="s">
        <v>182</v>
      </c>
      <c r="C46" s="295"/>
      <c r="D46" s="271"/>
      <c r="E46" s="271"/>
      <c r="F46" s="271"/>
      <c r="G46" s="271"/>
      <c r="H46" s="271"/>
      <c r="I46" s="304"/>
      <c r="J46" s="358">
        <v>0.15079923595053785</v>
      </c>
      <c r="K46" s="295"/>
      <c r="L46" s="271"/>
      <c r="M46" s="271"/>
      <c r="N46" s="271"/>
      <c r="O46" s="271"/>
      <c r="P46" s="271"/>
      <c r="Q46" s="304"/>
      <c r="R46" s="358">
        <v>0.35051806570110622</v>
      </c>
      <c r="S46" s="296"/>
      <c r="T46" s="271"/>
      <c r="U46" s="271"/>
      <c r="V46" s="271"/>
      <c r="W46" s="271"/>
      <c r="X46" s="271"/>
      <c r="Y46" s="304"/>
      <c r="Z46" s="301">
        <v>0</v>
      </c>
      <c r="AA46" s="129">
        <v>0.37525571599504765</v>
      </c>
      <c r="AB46" s="211">
        <v>0.4</v>
      </c>
      <c r="AC46" s="211">
        <v>0.3</v>
      </c>
      <c r="AD46" s="211">
        <v>0.3</v>
      </c>
      <c r="AE46" s="211">
        <v>0.3</v>
      </c>
      <c r="AF46" s="211">
        <v>0.3</v>
      </c>
      <c r="AG46" s="188">
        <v>7.1206025544782905E-2</v>
      </c>
      <c r="AH46" s="212">
        <v>0.26642213658161812</v>
      </c>
      <c r="AI46" s="129">
        <v>0.61507156565773347</v>
      </c>
      <c r="AJ46" s="211">
        <v>0.6</v>
      </c>
      <c r="AK46" s="211">
        <v>0.5</v>
      </c>
      <c r="AL46" s="211">
        <v>0.5</v>
      </c>
      <c r="AM46" s="211">
        <v>0.5</v>
      </c>
      <c r="AN46" s="211">
        <v>0.5</v>
      </c>
      <c r="AO46" s="188">
        <v>0.60509004663324495</v>
      </c>
      <c r="AP46" s="212">
        <v>0.58858441753538282</v>
      </c>
      <c r="AQ46" s="230">
        <v>0.85193236016188711</v>
      </c>
      <c r="AR46" s="211">
        <v>0.7</v>
      </c>
      <c r="AS46" s="211">
        <v>0.9</v>
      </c>
      <c r="AT46" s="211">
        <v>0.9</v>
      </c>
      <c r="AU46" s="211">
        <v>1</v>
      </c>
      <c r="AV46" s="211">
        <v>0.9</v>
      </c>
      <c r="AW46" s="225">
        <v>2.2240089662061742</v>
      </c>
      <c r="AX46" s="212">
        <v>0.95600074312608374</v>
      </c>
    </row>
    <row r="47" spans="1:50" x14ac:dyDescent="0.25">
      <c r="A47" s="101" t="s">
        <v>83</v>
      </c>
      <c r="B47" s="44" t="s">
        <v>84</v>
      </c>
      <c r="C47" s="129">
        <v>30.950743346912862</v>
      </c>
      <c r="D47" s="211">
        <v>30.5</v>
      </c>
      <c r="E47" s="211">
        <v>30.6</v>
      </c>
      <c r="F47" s="211">
        <v>20.6</v>
      </c>
      <c r="G47" s="211">
        <v>22.1</v>
      </c>
      <c r="H47" s="211">
        <v>22.6</v>
      </c>
      <c r="I47" s="188">
        <v>20.658337450883508</v>
      </c>
      <c r="J47" s="354">
        <v>18.146174726048056</v>
      </c>
      <c r="K47" s="129">
        <v>18.706401677527722</v>
      </c>
      <c r="L47" s="211">
        <v>17.399999999999999</v>
      </c>
      <c r="M47" s="211">
        <v>13</v>
      </c>
      <c r="N47" s="211">
        <v>12.3</v>
      </c>
      <c r="O47" s="211">
        <v>11.5</v>
      </c>
      <c r="P47" s="211">
        <v>12.3</v>
      </c>
      <c r="Q47" s="188">
        <v>10.300559521308244</v>
      </c>
      <c r="R47" s="354">
        <v>9.4955343998429687</v>
      </c>
      <c r="S47" s="129">
        <v>23.108353389891494</v>
      </c>
      <c r="T47" s="211">
        <v>23.2</v>
      </c>
      <c r="U47" s="211">
        <v>21.9</v>
      </c>
      <c r="V47" s="211">
        <v>21.1</v>
      </c>
      <c r="W47" s="35">
        <v>19.8</v>
      </c>
      <c r="X47" s="211">
        <v>21.1</v>
      </c>
      <c r="Y47" s="188">
        <v>18.531918692616365</v>
      </c>
      <c r="Z47" s="212">
        <v>16.827730308570576</v>
      </c>
      <c r="AA47" s="129">
        <v>11.16288370383884</v>
      </c>
      <c r="AB47" s="211">
        <v>11.4</v>
      </c>
      <c r="AC47" s="211">
        <v>10.4</v>
      </c>
      <c r="AD47" s="211">
        <v>11</v>
      </c>
      <c r="AE47" s="211">
        <v>10</v>
      </c>
      <c r="AF47" s="211">
        <v>10.1</v>
      </c>
      <c r="AG47" s="188">
        <v>9.8143113506192279</v>
      </c>
      <c r="AH47" s="212">
        <v>10.419893678979912</v>
      </c>
      <c r="AI47" s="129">
        <v>14.176705898675053</v>
      </c>
      <c r="AJ47" s="211">
        <v>14.1</v>
      </c>
      <c r="AK47" s="211">
        <v>13.8</v>
      </c>
      <c r="AL47" s="211">
        <v>13.9</v>
      </c>
      <c r="AM47" s="211">
        <v>13.8</v>
      </c>
      <c r="AN47" s="211">
        <v>13.4</v>
      </c>
      <c r="AO47" s="188">
        <v>13.530688271702441</v>
      </c>
      <c r="AP47" s="212">
        <v>14.584087534077559</v>
      </c>
      <c r="AQ47" s="230">
        <v>22.547277756884043</v>
      </c>
      <c r="AR47" s="211">
        <v>22.7</v>
      </c>
      <c r="AS47" s="211">
        <v>22</v>
      </c>
      <c r="AT47" s="211">
        <v>21.9</v>
      </c>
      <c r="AU47" s="211">
        <v>21.8</v>
      </c>
      <c r="AV47" s="211">
        <v>22.3</v>
      </c>
      <c r="AW47" s="225">
        <v>21.624150281412177</v>
      </c>
      <c r="AX47" s="212">
        <v>22.533750309635867</v>
      </c>
    </row>
    <row r="48" spans="1:50" x14ac:dyDescent="0.25">
      <c r="A48" s="101" t="s">
        <v>85</v>
      </c>
      <c r="B48" s="45" t="s">
        <v>86</v>
      </c>
      <c r="C48" s="130">
        <v>0</v>
      </c>
      <c r="D48" s="211">
        <v>0</v>
      </c>
      <c r="E48" s="211">
        <v>0</v>
      </c>
      <c r="F48" s="211">
        <v>0</v>
      </c>
      <c r="G48" s="211">
        <v>0</v>
      </c>
      <c r="H48" s="211">
        <v>0</v>
      </c>
      <c r="I48" s="188">
        <v>9.411543257805699E-2</v>
      </c>
      <c r="J48" s="356">
        <v>0</v>
      </c>
      <c r="K48" s="129">
        <v>3.279267921654646E-2</v>
      </c>
      <c r="L48" s="211">
        <v>0</v>
      </c>
      <c r="M48" s="211">
        <v>0</v>
      </c>
      <c r="N48" s="211">
        <v>0</v>
      </c>
      <c r="O48" s="211">
        <v>0</v>
      </c>
      <c r="P48" s="211">
        <v>0</v>
      </c>
      <c r="Q48" s="188">
        <v>1.412486735866746E-2</v>
      </c>
      <c r="R48" s="354">
        <v>1.402072262804425E-2</v>
      </c>
      <c r="S48" s="129">
        <v>0.15991940062208646</v>
      </c>
      <c r="T48" s="211">
        <v>0.1</v>
      </c>
      <c r="U48" s="211">
        <v>0.1</v>
      </c>
      <c r="V48" s="211">
        <v>0.3</v>
      </c>
      <c r="W48" s="211">
        <v>0</v>
      </c>
      <c r="X48" s="211">
        <v>0.2</v>
      </c>
      <c r="Y48" s="188">
        <v>0.20674554322391481</v>
      </c>
      <c r="Z48" s="212">
        <v>0.1119361217865005</v>
      </c>
      <c r="AA48" s="129">
        <v>0.32980952201640867</v>
      </c>
      <c r="AB48" s="211">
        <v>0.3</v>
      </c>
      <c r="AC48" s="211">
        <v>0.4</v>
      </c>
      <c r="AD48" s="211">
        <v>0.3</v>
      </c>
      <c r="AE48" s="211">
        <v>0.3</v>
      </c>
      <c r="AF48" s="211">
        <v>0.3</v>
      </c>
      <c r="AG48" s="188">
        <v>0.25452366577709634</v>
      </c>
      <c r="AH48" s="212">
        <v>0.25403040929875215</v>
      </c>
      <c r="AI48" s="129">
        <v>0.85555067403519314</v>
      </c>
      <c r="AJ48" s="211">
        <v>0.8</v>
      </c>
      <c r="AK48" s="211">
        <v>0.7</v>
      </c>
      <c r="AL48" s="211">
        <v>0.8</v>
      </c>
      <c r="AM48" s="211">
        <v>0.7</v>
      </c>
      <c r="AN48" s="211">
        <v>0.6</v>
      </c>
      <c r="AO48" s="188">
        <v>0.76790544070725064</v>
      </c>
      <c r="AP48" s="212">
        <v>0.64522643261200963</v>
      </c>
      <c r="AQ48" s="230">
        <v>1.6599712497767918</v>
      </c>
      <c r="AR48" s="211">
        <v>1.7</v>
      </c>
      <c r="AS48" s="211">
        <v>1.7</v>
      </c>
      <c r="AT48" s="211">
        <v>1.5</v>
      </c>
      <c r="AU48" s="211">
        <v>1.5</v>
      </c>
      <c r="AV48" s="211">
        <v>1.5</v>
      </c>
      <c r="AW48" s="225">
        <v>1.4053553590137173</v>
      </c>
      <c r="AX48" s="212">
        <v>1.3159524399306415</v>
      </c>
    </row>
    <row r="49" spans="1:50" x14ac:dyDescent="0.25">
      <c r="A49" s="101" t="s">
        <v>87</v>
      </c>
      <c r="B49" s="45" t="s">
        <v>88</v>
      </c>
      <c r="C49" s="130">
        <v>0</v>
      </c>
      <c r="D49" s="211">
        <v>0</v>
      </c>
      <c r="E49" s="211">
        <v>0</v>
      </c>
      <c r="F49" s="211">
        <v>0</v>
      </c>
      <c r="G49" s="211">
        <v>0</v>
      </c>
      <c r="H49" s="211">
        <v>0</v>
      </c>
      <c r="I49" s="17">
        <v>0</v>
      </c>
      <c r="J49" s="349">
        <v>0</v>
      </c>
      <c r="K49" s="129">
        <v>4.0079941264667893E-2</v>
      </c>
      <c r="L49" s="211">
        <v>0</v>
      </c>
      <c r="M49" s="211">
        <v>0</v>
      </c>
      <c r="N49" s="211">
        <v>0</v>
      </c>
      <c r="O49" s="211">
        <v>0</v>
      </c>
      <c r="P49" s="211">
        <v>0</v>
      </c>
      <c r="Q49" s="188">
        <v>3.1780951557001787E-2</v>
      </c>
      <c r="R49" s="354">
        <v>7.0103613140221248E-3</v>
      </c>
      <c r="S49" s="129">
        <v>0.28785492111975564</v>
      </c>
      <c r="T49" s="211">
        <v>0.3</v>
      </c>
      <c r="U49" s="211">
        <v>0.2</v>
      </c>
      <c r="V49" s="211">
        <v>0.2</v>
      </c>
      <c r="W49" s="211">
        <v>0.2</v>
      </c>
      <c r="X49" s="211">
        <v>0.2</v>
      </c>
      <c r="Y49" s="188">
        <v>9.3975246919961286E-2</v>
      </c>
      <c r="Z49" s="212">
        <v>5.5968060893250252E-2</v>
      </c>
      <c r="AA49" s="129">
        <v>0.42329883534389462</v>
      </c>
      <c r="AB49" s="211">
        <v>0.4</v>
      </c>
      <c r="AC49" s="211">
        <v>0.4</v>
      </c>
      <c r="AD49" s="211">
        <v>0.3</v>
      </c>
      <c r="AE49" s="211">
        <v>0.3</v>
      </c>
      <c r="AF49" s="211">
        <v>0.3</v>
      </c>
      <c r="AG49" s="188">
        <v>0.23482838211577342</v>
      </c>
      <c r="AH49" s="212">
        <v>0.19516970470513884</v>
      </c>
      <c r="AI49" s="129">
        <v>0.61044696741970539</v>
      </c>
      <c r="AJ49" s="211">
        <v>0.6</v>
      </c>
      <c r="AK49" s="211">
        <v>0.5</v>
      </c>
      <c r="AL49" s="211">
        <v>0.5</v>
      </c>
      <c r="AM49" s="211">
        <v>0.4</v>
      </c>
      <c r="AN49" s="211">
        <v>0.4</v>
      </c>
      <c r="AO49" s="188">
        <v>0.41068360594786507</v>
      </c>
      <c r="AP49" s="212">
        <v>0.35462826830583732</v>
      </c>
      <c r="AQ49" s="230">
        <v>0.86190814892256495</v>
      </c>
      <c r="AR49" s="211">
        <v>0.9</v>
      </c>
      <c r="AS49" s="211">
        <v>0.8</v>
      </c>
      <c r="AT49" s="211">
        <v>0.8</v>
      </c>
      <c r="AU49" s="211">
        <v>0.8</v>
      </c>
      <c r="AV49" s="211">
        <v>0.7</v>
      </c>
      <c r="AW49" s="225">
        <v>0.66077041151962579</v>
      </c>
      <c r="AX49" s="212">
        <v>0.65797621996532074</v>
      </c>
    </row>
    <row r="50" spans="1:50" x14ac:dyDescent="0.25">
      <c r="A50" s="101" t="s">
        <v>89</v>
      </c>
      <c r="B50" s="45" t="s">
        <v>90</v>
      </c>
      <c r="C50" s="130">
        <v>0</v>
      </c>
      <c r="D50" s="211">
        <v>0</v>
      </c>
      <c r="E50" s="211">
        <v>0</v>
      </c>
      <c r="F50" s="211">
        <v>0</v>
      </c>
      <c r="G50" s="211">
        <v>0</v>
      </c>
      <c r="H50" s="211">
        <v>0</v>
      </c>
      <c r="I50" s="17">
        <v>0</v>
      </c>
      <c r="J50" s="349">
        <v>0</v>
      </c>
      <c r="K50" s="129">
        <v>7.2872620481214349E-3</v>
      </c>
      <c r="L50" s="211">
        <v>0</v>
      </c>
      <c r="M50" s="211">
        <v>0</v>
      </c>
      <c r="N50" s="211">
        <v>0</v>
      </c>
      <c r="O50" s="211">
        <v>0</v>
      </c>
      <c r="P50" s="211">
        <v>0</v>
      </c>
      <c r="Q50" s="188">
        <v>1.412486735866746E-2</v>
      </c>
      <c r="R50" s="354">
        <v>0</v>
      </c>
      <c r="S50" s="130">
        <v>0</v>
      </c>
      <c r="T50" s="211">
        <v>0</v>
      </c>
      <c r="U50" s="211">
        <v>0</v>
      </c>
      <c r="V50" s="211">
        <v>0</v>
      </c>
      <c r="W50" s="211">
        <v>0.1</v>
      </c>
      <c r="X50" s="211">
        <v>0.1</v>
      </c>
      <c r="Y50" s="188">
        <v>0.11277029630395353</v>
      </c>
      <c r="Z50" s="212">
        <v>5.5968060893250252E-2</v>
      </c>
      <c r="AA50" s="129">
        <v>1.4283089536143682E-2</v>
      </c>
      <c r="AB50" s="211">
        <v>0</v>
      </c>
      <c r="AC50" s="211">
        <v>0</v>
      </c>
      <c r="AD50" s="211">
        <v>0</v>
      </c>
      <c r="AE50" s="211">
        <v>0</v>
      </c>
      <c r="AF50" s="211">
        <v>0</v>
      </c>
      <c r="AG50" s="188">
        <v>4.5450654603052922E-3</v>
      </c>
      <c r="AH50" s="212">
        <v>1.2391727282865958E-2</v>
      </c>
      <c r="AI50" s="129">
        <v>3.6996785904224568E-2</v>
      </c>
      <c r="AJ50" s="211">
        <v>0.1</v>
      </c>
      <c r="AK50" s="211">
        <v>0</v>
      </c>
      <c r="AL50" s="211">
        <v>0.1</v>
      </c>
      <c r="AM50" s="211">
        <v>0</v>
      </c>
      <c r="AN50" s="211">
        <v>0</v>
      </c>
      <c r="AO50" s="188">
        <v>2.4300805085672488E-2</v>
      </c>
      <c r="AP50" s="212">
        <v>2.9552355692153112E-2</v>
      </c>
      <c r="AQ50" s="230">
        <v>0.19552545970928556</v>
      </c>
      <c r="AR50" s="211">
        <v>0.2</v>
      </c>
      <c r="AS50" s="211">
        <v>0.2</v>
      </c>
      <c r="AT50" s="211">
        <v>0.2</v>
      </c>
      <c r="AU50" s="211">
        <v>0.1</v>
      </c>
      <c r="AV50" s="211">
        <v>0.1</v>
      </c>
      <c r="AW50" s="225">
        <v>9.5509587505786614E-2</v>
      </c>
      <c r="AX50" s="212">
        <v>0.13546569234580133</v>
      </c>
    </row>
    <row r="51" spans="1:50" x14ac:dyDescent="0.25">
      <c r="A51" s="101" t="s">
        <v>91</v>
      </c>
      <c r="B51" s="45" t="s">
        <v>92</v>
      </c>
      <c r="C51" s="129">
        <v>5.2907253584466428E-2</v>
      </c>
      <c r="D51" s="211">
        <v>0</v>
      </c>
      <c r="E51" s="211">
        <v>0</v>
      </c>
      <c r="F51" s="211">
        <v>0</v>
      </c>
      <c r="G51" s="211">
        <v>0</v>
      </c>
      <c r="H51" s="211">
        <v>0.1</v>
      </c>
      <c r="I51" s="17">
        <v>0</v>
      </c>
      <c r="J51" s="354">
        <v>5.0266411983512616E-2</v>
      </c>
      <c r="K51" s="129">
        <v>1.559474078297987</v>
      </c>
      <c r="L51" s="211">
        <v>1.7</v>
      </c>
      <c r="M51" s="211">
        <v>1.5</v>
      </c>
      <c r="N51" s="211">
        <v>2.2000000000000002</v>
      </c>
      <c r="O51" s="211">
        <v>0.9</v>
      </c>
      <c r="P51" s="211">
        <v>1</v>
      </c>
      <c r="Q51" s="188">
        <v>0.72743066897137421</v>
      </c>
      <c r="R51" s="354">
        <v>0.56783926643579208</v>
      </c>
      <c r="S51" s="129">
        <v>3.1664041323173122</v>
      </c>
      <c r="T51" s="211">
        <v>3.7</v>
      </c>
      <c r="U51" s="211">
        <v>3.4</v>
      </c>
      <c r="V51" s="211">
        <v>4.5999999999999996</v>
      </c>
      <c r="W51" s="211">
        <v>3.7</v>
      </c>
      <c r="X51" s="211">
        <v>3</v>
      </c>
      <c r="Y51" s="188">
        <v>2.6688970125269003</v>
      </c>
      <c r="Z51" s="212">
        <v>2.3879705981120107</v>
      </c>
      <c r="AA51" s="129">
        <v>0.38694188016098341</v>
      </c>
      <c r="AB51" s="211">
        <v>0.4</v>
      </c>
      <c r="AC51" s="211">
        <v>0.3</v>
      </c>
      <c r="AD51" s="211">
        <v>0.3</v>
      </c>
      <c r="AE51" s="211">
        <v>0.2</v>
      </c>
      <c r="AF51" s="211">
        <v>0.2</v>
      </c>
      <c r="AG51" s="188">
        <v>0.26512881851780873</v>
      </c>
      <c r="AH51" s="212">
        <v>0.2726180002230511</v>
      </c>
      <c r="AI51" s="129">
        <v>0.32140957754295096</v>
      </c>
      <c r="AJ51" s="211">
        <v>0.4</v>
      </c>
      <c r="AK51" s="211">
        <v>0.3</v>
      </c>
      <c r="AL51" s="211">
        <v>0.2</v>
      </c>
      <c r="AM51" s="211">
        <v>0.3</v>
      </c>
      <c r="AN51" s="211">
        <v>0.3</v>
      </c>
      <c r="AO51" s="188">
        <v>0.21141700424535065</v>
      </c>
      <c r="AP51" s="212">
        <v>0.21179188246043062</v>
      </c>
      <c r="AQ51" s="230">
        <v>0.38706060391429997</v>
      </c>
      <c r="AR51" s="211">
        <v>0.5</v>
      </c>
      <c r="AS51" s="211">
        <v>0.5</v>
      </c>
      <c r="AT51" s="211">
        <v>0.5</v>
      </c>
      <c r="AU51" s="211">
        <v>0.4</v>
      </c>
      <c r="AV51" s="211">
        <v>0.4</v>
      </c>
      <c r="AW51" s="225">
        <v>0.38203835002314646</v>
      </c>
      <c r="AX51" s="212">
        <v>0.35608124845182065</v>
      </c>
    </row>
    <row r="52" spans="1:50" x14ac:dyDescent="0.25">
      <c r="A52" s="101" t="s">
        <v>93</v>
      </c>
      <c r="B52" s="45" t="s">
        <v>94</v>
      </c>
      <c r="C52" s="116" t="s">
        <v>176</v>
      </c>
      <c r="D52" s="211" t="s">
        <v>176</v>
      </c>
      <c r="E52" s="211" t="s">
        <v>176</v>
      </c>
      <c r="F52" s="211" t="s">
        <v>176</v>
      </c>
      <c r="G52" s="211" t="s">
        <v>176</v>
      </c>
      <c r="H52" s="211" t="s">
        <v>176</v>
      </c>
      <c r="I52" s="17" t="s">
        <v>176</v>
      </c>
      <c r="J52" s="349" t="s">
        <v>176</v>
      </c>
      <c r="K52" s="116" t="s">
        <v>176</v>
      </c>
      <c r="L52" s="211" t="s">
        <v>176</v>
      </c>
      <c r="M52" s="211" t="s">
        <v>176</v>
      </c>
      <c r="N52" s="211" t="s">
        <v>176</v>
      </c>
      <c r="O52" s="211" t="s">
        <v>176</v>
      </c>
      <c r="P52" s="211" t="s">
        <v>176</v>
      </c>
      <c r="Q52" s="17" t="s">
        <v>176</v>
      </c>
      <c r="R52" s="349" t="s">
        <v>176</v>
      </c>
      <c r="S52" s="116" t="s">
        <v>176</v>
      </c>
      <c r="T52" s="211" t="s">
        <v>176</v>
      </c>
      <c r="U52" s="211" t="s">
        <v>176</v>
      </c>
      <c r="V52" s="211" t="s">
        <v>176</v>
      </c>
      <c r="W52" s="211" t="s">
        <v>176</v>
      </c>
      <c r="X52" s="211" t="s">
        <v>176</v>
      </c>
      <c r="Y52" s="17" t="s">
        <v>176</v>
      </c>
      <c r="Z52" s="122" t="s">
        <v>176</v>
      </c>
      <c r="AA52" s="129">
        <v>7.7907761106238274E-2</v>
      </c>
      <c r="AB52" s="211">
        <v>0.1</v>
      </c>
      <c r="AC52" s="211">
        <v>0.1</v>
      </c>
      <c r="AD52" s="211">
        <v>0.1</v>
      </c>
      <c r="AE52" s="211">
        <v>0.1</v>
      </c>
      <c r="AF52" s="211">
        <v>0.1</v>
      </c>
      <c r="AG52" s="188">
        <v>0.1181717019679376</v>
      </c>
      <c r="AH52" s="212">
        <v>0.15179865921510799</v>
      </c>
      <c r="AI52" s="129">
        <v>6.9368973570421072E-2</v>
      </c>
      <c r="AJ52" s="211">
        <v>0</v>
      </c>
      <c r="AK52" s="211">
        <v>0</v>
      </c>
      <c r="AL52" s="211">
        <v>0.1</v>
      </c>
      <c r="AM52" s="211">
        <v>0.1</v>
      </c>
      <c r="AN52" s="211">
        <v>0</v>
      </c>
      <c r="AO52" s="188">
        <v>6.5612173731315712E-2</v>
      </c>
      <c r="AP52" s="212">
        <v>4.925392615358852E-2</v>
      </c>
      <c r="AQ52" s="230">
        <v>5.7859574811931443E-2</v>
      </c>
      <c r="AR52" s="211">
        <v>0</v>
      </c>
      <c r="AS52" s="211">
        <v>0.1</v>
      </c>
      <c r="AT52" s="211">
        <v>0.3</v>
      </c>
      <c r="AU52" s="211">
        <v>0.1</v>
      </c>
      <c r="AV52" s="211">
        <v>0.1</v>
      </c>
      <c r="AW52" s="225">
        <v>6.4322783422264454E-2</v>
      </c>
      <c r="AX52" s="212">
        <v>7.7408967054743621E-2</v>
      </c>
    </row>
    <row r="53" spans="1:50" x14ac:dyDescent="0.25">
      <c r="A53" s="101" t="s">
        <v>95</v>
      </c>
      <c r="B53" s="45" t="s">
        <v>96</v>
      </c>
      <c r="C53" s="116" t="s">
        <v>176</v>
      </c>
      <c r="D53" s="211" t="s">
        <v>176</v>
      </c>
      <c r="E53" s="211" t="s">
        <v>176</v>
      </c>
      <c r="F53" s="211" t="s">
        <v>176</v>
      </c>
      <c r="G53" s="211" t="s">
        <v>176</v>
      </c>
      <c r="H53" s="211" t="s">
        <v>176</v>
      </c>
      <c r="I53" s="17" t="s">
        <v>176</v>
      </c>
      <c r="J53" s="349" t="s">
        <v>176</v>
      </c>
      <c r="K53" s="116" t="s">
        <v>176</v>
      </c>
      <c r="L53" s="211" t="s">
        <v>176</v>
      </c>
      <c r="M53" s="211" t="s">
        <v>176</v>
      </c>
      <c r="N53" s="211" t="s">
        <v>176</v>
      </c>
      <c r="O53" s="211" t="s">
        <v>176</v>
      </c>
      <c r="P53" s="211" t="s">
        <v>176</v>
      </c>
      <c r="Q53" s="17" t="s">
        <v>176</v>
      </c>
      <c r="R53" s="349" t="s">
        <v>176</v>
      </c>
      <c r="S53" s="116" t="s">
        <v>176</v>
      </c>
      <c r="T53" s="211" t="s">
        <v>176</v>
      </c>
      <c r="U53" s="211" t="s">
        <v>176</v>
      </c>
      <c r="V53" s="211" t="s">
        <v>176</v>
      </c>
      <c r="W53" s="211" t="s">
        <v>176</v>
      </c>
      <c r="X53" s="211" t="s">
        <v>176</v>
      </c>
      <c r="Y53" s="17" t="s">
        <v>176</v>
      </c>
      <c r="Z53" s="122" t="s">
        <v>176</v>
      </c>
      <c r="AA53" s="129">
        <v>0.12335395508487726</v>
      </c>
      <c r="AB53" s="211">
        <v>0.1</v>
      </c>
      <c r="AC53" s="211">
        <v>0.1</v>
      </c>
      <c r="AD53" s="211">
        <v>0.1</v>
      </c>
      <c r="AE53" s="211">
        <v>0.1</v>
      </c>
      <c r="AF53" s="211">
        <v>0.2</v>
      </c>
      <c r="AG53" s="188">
        <v>0.1257468110684464</v>
      </c>
      <c r="AH53" s="212">
        <v>0.16109245467725747</v>
      </c>
      <c r="AI53" s="129">
        <v>0.11561495595070179</v>
      </c>
      <c r="AJ53" s="211">
        <v>0.1</v>
      </c>
      <c r="AK53" s="211">
        <v>0.1</v>
      </c>
      <c r="AL53" s="211">
        <v>0.1</v>
      </c>
      <c r="AM53" s="211">
        <v>0.1</v>
      </c>
      <c r="AN53" s="211">
        <v>0.1</v>
      </c>
      <c r="AO53" s="188">
        <v>0.15066499153116944</v>
      </c>
      <c r="AP53" s="212">
        <v>0.10343324492253589</v>
      </c>
      <c r="AQ53" s="230">
        <v>0.17557388218792988</v>
      </c>
      <c r="AR53" s="211">
        <v>0.2</v>
      </c>
      <c r="AS53" s="211">
        <v>0.2</v>
      </c>
      <c r="AT53" s="211">
        <v>0.2</v>
      </c>
      <c r="AU53" s="211">
        <v>0.2</v>
      </c>
      <c r="AV53" s="211">
        <v>0.2</v>
      </c>
      <c r="AW53" s="225">
        <v>0.21246010281899472</v>
      </c>
      <c r="AX53" s="212">
        <v>0.17997584840227893</v>
      </c>
    </row>
    <row r="54" spans="1:50" x14ac:dyDescent="0.25">
      <c r="A54" s="101" t="s">
        <v>97</v>
      </c>
      <c r="B54" s="45" t="s">
        <v>98</v>
      </c>
      <c r="C54" s="116" t="s">
        <v>176</v>
      </c>
      <c r="D54" s="211" t="s">
        <v>176</v>
      </c>
      <c r="E54" s="211" t="s">
        <v>176</v>
      </c>
      <c r="F54" s="211" t="s">
        <v>176</v>
      </c>
      <c r="G54" s="211" t="s">
        <v>176</v>
      </c>
      <c r="H54" s="211" t="s">
        <v>176</v>
      </c>
      <c r="I54" s="17" t="s">
        <v>176</v>
      </c>
      <c r="J54" s="349" t="s">
        <v>176</v>
      </c>
      <c r="K54" s="116" t="s">
        <v>176</v>
      </c>
      <c r="L54" s="211" t="s">
        <v>176</v>
      </c>
      <c r="M54" s="211" t="s">
        <v>176</v>
      </c>
      <c r="N54" s="211" t="s">
        <v>176</v>
      </c>
      <c r="O54" s="211" t="s">
        <v>176</v>
      </c>
      <c r="P54" s="211" t="s">
        <v>176</v>
      </c>
      <c r="Q54" s="17" t="s">
        <v>176</v>
      </c>
      <c r="R54" s="349" t="s">
        <v>176</v>
      </c>
      <c r="S54" s="116" t="s">
        <v>176</v>
      </c>
      <c r="T54" s="211" t="s">
        <v>176</v>
      </c>
      <c r="U54" s="211" t="s">
        <v>176</v>
      </c>
      <c r="V54" s="211" t="s">
        <v>176</v>
      </c>
      <c r="W54" s="211" t="s">
        <v>176</v>
      </c>
      <c r="X54" s="211" t="s">
        <v>176</v>
      </c>
      <c r="Y54" s="17" t="s">
        <v>176</v>
      </c>
      <c r="Z54" s="122" t="s">
        <v>176</v>
      </c>
      <c r="AA54" s="129">
        <v>1.0244870585470331</v>
      </c>
      <c r="AB54" s="211">
        <v>1</v>
      </c>
      <c r="AC54" s="211">
        <v>1</v>
      </c>
      <c r="AD54" s="211">
        <v>1</v>
      </c>
      <c r="AE54" s="211">
        <v>1</v>
      </c>
      <c r="AF54" s="211">
        <v>1</v>
      </c>
      <c r="AG54" s="188">
        <v>1.0090045321877747</v>
      </c>
      <c r="AH54" s="212">
        <v>1.1369409782029518</v>
      </c>
      <c r="AI54" s="129">
        <v>2.3839803917034708</v>
      </c>
      <c r="AJ54" s="211">
        <v>2.5</v>
      </c>
      <c r="AK54" s="211">
        <v>2.2000000000000002</v>
      </c>
      <c r="AL54" s="211">
        <v>2.2000000000000002</v>
      </c>
      <c r="AM54" s="211">
        <v>2.2999999999999998</v>
      </c>
      <c r="AN54" s="211">
        <v>2.1</v>
      </c>
      <c r="AO54" s="188">
        <v>2.2235236653390329</v>
      </c>
      <c r="AP54" s="212">
        <v>2.4750097892178231</v>
      </c>
      <c r="AQ54" s="230">
        <v>5.0956328989542383</v>
      </c>
      <c r="AR54" s="211">
        <v>5</v>
      </c>
      <c r="AS54" s="211">
        <v>4.7</v>
      </c>
      <c r="AT54" s="211">
        <v>4.4000000000000004</v>
      </c>
      <c r="AU54" s="211">
        <v>4.7</v>
      </c>
      <c r="AV54" s="211">
        <v>4.8</v>
      </c>
      <c r="AW54" s="225">
        <v>4.8437005092220353</v>
      </c>
      <c r="AX54" s="212">
        <v>5.2251052761951948</v>
      </c>
    </row>
    <row r="55" spans="1:50" x14ac:dyDescent="0.25">
      <c r="A55" s="101" t="s">
        <v>99</v>
      </c>
      <c r="B55" s="45" t="s">
        <v>100</v>
      </c>
      <c r="C55" s="130">
        <v>0</v>
      </c>
      <c r="D55" s="211">
        <v>0</v>
      </c>
      <c r="E55" s="211">
        <v>0</v>
      </c>
      <c r="F55" s="211">
        <v>0</v>
      </c>
      <c r="G55" s="211">
        <v>0</v>
      </c>
      <c r="H55" s="211">
        <v>0</v>
      </c>
      <c r="I55" s="17">
        <v>0</v>
      </c>
      <c r="J55" s="349">
        <v>0</v>
      </c>
      <c r="K55" s="129">
        <v>7.2872620481214349E-3</v>
      </c>
      <c r="L55" s="211">
        <v>0</v>
      </c>
      <c r="M55" s="211">
        <v>0</v>
      </c>
      <c r="N55" s="211">
        <v>0</v>
      </c>
      <c r="O55" s="211">
        <v>0</v>
      </c>
      <c r="P55" s="211">
        <v>0</v>
      </c>
      <c r="Q55" s="188">
        <v>1.0593650519000596E-2</v>
      </c>
      <c r="R55" s="354">
        <v>1.402072262804425E-2</v>
      </c>
      <c r="S55" s="129">
        <v>0.3678146214307989</v>
      </c>
      <c r="T55" s="211">
        <v>0.1</v>
      </c>
      <c r="U55" s="211">
        <v>0.2</v>
      </c>
      <c r="V55" s="211">
        <v>0.2</v>
      </c>
      <c r="W55" s="211">
        <v>0.1</v>
      </c>
      <c r="X55" s="211">
        <v>0.2</v>
      </c>
      <c r="Y55" s="188">
        <v>0.16915544445593031</v>
      </c>
      <c r="Z55" s="212">
        <v>0</v>
      </c>
      <c r="AA55" s="129">
        <v>0.10907086554873358</v>
      </c>
      <c r="AB55" s="211">
        <v>0.1</v>
      </c>
      <c r="AC55" s="211">
        <v>0.1</v>
      </c>
      <c r="AD55" s="211">
        <v>0.1</v>
      </c>
      <c r="AE55" s="211">
        <v>0.1</v>
      </c>
      <c r="AF55" s="211">
        <v>0.1</v>
      </c>
      <c r="AG55" s="188">
        <v>7.2721047364884675E-2</v>
      </c>
      <c r="AH55" s="212">
        <v>9.9133818262927664E-2</v>
      </c>
      <c r="AI55" s="129">
        <v>0.27747589428168429</v>
      </c>
      <c r="AJ55" s="211">
        <v>0.3</v>
      </c>
      <c r="AK55" s="211">
        <v>0.3</v>
      </c>
      <c r="AL55" s="211">
        <v>0.3</v>
      </c>
      <c r="AM55" s="211">
        <v>0.2</v>
      </c>
      <c r="AN55" s="211">
        <v>0.2</v>
      </c>
      <c r="AO55" s="188">
        <v>0.20655684322821616</v>
      </c>
      <c r="AP55" s="212">
        <v>0.24873232707562201</v>
      </c>
      <c r="AQ55" s="230">
        <v>0.67037300471755046</v>
      </c>
      <c r="AR55" s="211">
        <v>0.7</v>
      </c>
      <c r="AS55" s="211">
        <v>0.7</v>
      </c>
      <c r="AT55" s="211">
        <v>0.7</v>
      </c>
      <c r="AU55" s="211">
        <v>0.6</v>
      </c>
      <c r="AV55" s="211">
        <v>0.6</v>
      </c>
      <c r="AW55" s="225">
        <v>0.5944984528421412</v>
      </c>
      <c r="AX55" s="212">
        <v>0.52251052761951944</v>
      </c>
    </row>
    <row r="56" spans="1:50" x14ac:dyDescent="0.25">
      <c r="A56" s="101" t="s">
        <v>101</v>
      </c>
      <c r="B56" s="45" t="s">
        <v>102</v>
      </c>
      <c r="C56" s="130">
        <v>0</v>
      </c>
      <c r="D56" s="211">
        <v>0</v>
      </c>
      <c r="E56" s="211">
        <v>0</v>
      </c>
      <c r="F56" s="211">
        <v>0</v>
      </c>
      <c r="G56" s="211">
        <v>0</v>
      </c>
      <c r="H56" s="211">
        <v>0</v>
      </c>
      <c r="I56" s="17">
        <v>0</v>
      </c>
      <c r="J56" s="349">
        <v>0</v>
      </c>
      <c r="K56" s="129">
        <v>6.1941727409032199E-2</v>
      </c>
      <c r="L56" s="211">
        <v>0</v>
      </c>
      <c r="M56" s="211">
        <v>0</v>
      </c>
      <c r="N56" s="211">
        <v>0</v>
      </c>
      <c r="O56" s="211">
        <v>0</v>
      </c>
      <c r="P56" s="211">
        <v>0</v>
      </c>
      <c r="Q56" s="188">
        <v>4.943703575533611E-2</v>
      </c>
      <c r="R56" s="354">
        <v>3.1546625913099563E-2</v>
      </c>
      <c r="S56" s="129">
        <v>0.19190328074650376</v>
      </c>
      <c r="T56" s="211">
        <v>0.2</v>
      </c>
      <c r="U56" s="211">
        <v>0.2</v>
      </c>
      <c r="V56" s="211">
        <v>0.2</v>
      </c>
      <c r="W56" s="211">
        <v>0.2</v>
      </c>
      <c r="X56" s="211">
        <v>0.5</v>
      </c>
      <c r="Y56" s="188">
        <v>0.28192574075988386</v>
      </c>
      <c r="Z56" s="212">
        <v>0.16790418267975077</v>
      </c>
      <c r="AA56" s="129">
        <v>1.5685429236055972</v>
      </c>
      <c r="AB56" s="211">
        <v>1.5</v>
      </c>
      <c r="AC56" s="211">
        <v>1.5</v>
      </c>
      <c r="AD56" s="211">
        <v>1.5</v>
      </c>
      <c r="AE56" s="211">
        <v>1.4</v>
      </c>
      <c r="AF56" s="211">
        <v>1.3</v>
      </c>
      <c r="AG56" s="188">
        <v>1.316553961668433</v>
      </c>
      <c r="AH56" s="212">
        <v>1.3336596488184489</v>
      </c>
      <c r="AI56" s="129">
        <v>2.1435012833260112</v>
      </c>
      <c r="AJ56" s="211">
        <v>2.1</v>
      </c>
      <c r="AK56" s="211">
        <v>2.1</v>
      </c>
      <c r="AL56" s="211">
        <v>2</v>
      </c>
      <c r="AM56" s="211">
        <v>2.2000000000000002</v>
      </c>
      <c r="AN56" s="211">
        <v>2</v>
      </c>
      <c r="AO56" s="188">
        <v>1.9513546483795008</v>
      </c>
      <c r="AP56" s="212">
        <v>2.1056053430659092</v>
      </c>
      <c r="AQ56" s="230">
        <v>1.7517485063750278</v>
      </c>
      <c r="AR56" s="211">
        <v>1.8</v>
      </c>
      <c r="AS56" s="211">
        <v>1.6</v>
      </c>
      <c r="AT56" s="211">
        <v>1.7</v>
      </c>
      <c r="AU56" s="211">
        <v>1.8</v>
      </c>
      <c r="AV56" s="211">
        <v>1.8</v>
      </c>
      <c r="AW56" s="225">
        <v>1.6431547401505737</v>
      </c>
      <c r="AX56" s="212">
        <v>1.6449405499133019</v>
      </c>
    </row>
    <row r="57" spans="1:50" x14ac:dyDescent="0.25">
      <c r="A57" s="101" t="s">
        <v>103</v>
      </c>
      <c r="B57" s="45" t="s">
        <v>104</v>
      </c>
      <c r="C57" s="129">
        <v>1.7459393682873923</v>
      </c>
      <c r="D57" s="211">
        <v>1.7</v>
      </c>
      <c r="E57" s="211">
        <v>1.8</v>
      </c>
      <c r="F57" s="211">
        <v>1.1000000000000001</v>
      </c>
      <c r="G57" s="211">
        <v>0.7</v>
      </c>
      <c r="H57" s="211">
        <v>0.7</v>
      </c>
      <c r="I57" s="188">
        <v>0.70586574433542737</v>
      </c>
      <c r="J57" s="354">
        <v>0.45239770785161354</v>
      </c>
      <c r="K57" s="129">
        <v>0.49917745029631827</v>
      </c>
      <c r="L57" s="211">
        <v>0.5</v>
      </c>
      <c r="M57" s="211">
        <v>0.5</v>
      </c>
      <c r="N57" s="211">
        <v>0.4</v>
      </c>
      <c r="O57" s="211">
        <v>0.1</v>
      </c>
      <c r="P57" s="211">
        <v>0</v>
      </c>
      <c r="Q57" s="188">
        <v>2.4718517877668055E-2</v>
      </c>
      <c r="R57" s="354">
        <v>3.8556987227121683E-2</v>
      </c>
      <c r="S57" s="129">
        <v>0.99150028385693612</v>
      </c>
      <c r="T57" s="211">
        <v>0.5</v>
      </c>
      <c r="U57" s="211">
        <v>1</v>
      </c>
      <c r="V57" s="211">
        <v>0.5</v>
      </c>
      <c r="W57" s="211">
        <v>0.1</v>
      </c>
      <c r="X57" s="211">
        <v>0.1</v>
      </c>
      <c r="Y57" s="188">
        <v>0.11277029630395353</v>
      </c>
      <c r="Z57" s="212">
        <v>3.7312040595500168E-2</v>
      </c>
      <c r="AA57" s="116" t="s">
        <v>176</v>
      </c>
      <c r="AB57" s="211" t="s">
        <v>176</v>
      </c>
      <c r="AC57" s="211" t="s">
        <v>176</v>
      </c>
      <c r="AD57" s="211" t="s">
        <v>176</v>
      </c>
      <c r="AE57" s="211" t="s">
        <v>176</v>
      </c>
      <c r="AF57" s="211" t="s">
        <v>176</v>
      </c>
      <c r="AG57" s="17" t="s">
        <v>176</v>
      </c>
      <c r="AH57" s="122" t="s">
        <v>176</v>
      </c>
      <c r="AI57" s="116" t="s">
        <v>176</v>
      </c>
      <c r="AJ57" s="211" t="s">
        <v>176</v>
      </c>
      <c r="AK57" s="211" t="s">
        <v>176</v>
      </c>
      <c r="AL57" s="211" t="s">
        <v>176</v>
      </c>
      <c r="AM57" s="211" t="s">
        <v>176</v>
      </c>
      <c r="AN57" s="211" t="s">
        <v>185</v>
      </c>
      <c r="AO57" s="17" t="s">
        <v>176</v>
      </c>
      <c r="AP57" s="122" t="s">
        <v>176</v>
      </c>
      <c r="AQ57" s="116" t="s">
        <v>176</v>
      </c>
      <c r="AR57" s="211" t="s">
        <v>176</v>
      </c>
      <c r="AS57" s="211" t="s">
        <v>176</v>
      </c>
      <c r="AT57" s="211" t="s">
        <v>176</v>
      </c>
      <c r="AU57" s="211" t="s">
        <v>176</v>
      </c>
      <c r="AV57" s="211" t="s">
        <v>185</v>
      </c>
      <c r="AW57" s="210" t="s">
        <v>176</v>
      </c>
      <c r="AX57" s="122" t="s">
        <v>176</v>
      </c>
    </row>
    <row r="58" spans="1:50" x14ac:dyDescent="0.25">
      <c r="A58" s="101" t="s">
        <v>105</v>
      </c>
      <c r="B58" s="44" t="s">
        <v>106</v>
      </c>
      <c r="C58" s="129">
        <v>10.581450716893286</v>
      </c>
      <c r="D58" s="211">
        <v>9.8000000000000007</v>
      </c>
      <c r="E58" s="211">
        <v>9.5</v>
      </c>
      <c r="F58" s="211">
        <v>7.8</v>
      </c>
      <c r="G58" s="211">
        <v>7.4</v>
      </c>
      <c r="H58" s="211">
        <v>6.4</v>
      </c>
      <c r="I58" s="188">
        <v>5.8351568198395336</v>
      </c>
      <c r="J58" s="354">
        <v>6.1827686739720518</v>
      </c>
      <c r="K58" s="129">
        <v>5.057359861396276</v>
      </c>
      <c r="L58" s="211">
        <v>4.8</v>
      </c>
      <c r="M58" s="211">
        <v>4.2</v>
      </c>
      <c r="N58" s="211">
        <v>3.6</v>
      </c>
      <c r="O58" s="211">
        <v>2.9</v>
      </c>
      <c r="P58" s="211">
        <v>3.1</v>
      </c>
      <c r="Q58" s="188">
        <v>2.5424761245601428</v>
      </c>
      <c r="R58" s="354">
        <v>2.5517715183040535</v>
      </c>
      <c r="S58" s="129">
        <v>5.6771387220840692</v>
      </c>
      <c r="T58" s="211">
        <v>5.6</v>
      </c>
      <c r="U58" s="211">
        <v>4.8</v>
      </c>
      <c r="V58" s="211">
        <v>3.9</v>
      </c>
      <c r="W58" s="211">
        <v>3.4</v>
      </c>
      <c r="X58" s="211">
        <v>4.0999999999999996</v>
      </c>
      <c r="Y58" s="188">
        <v>3.5898544323425208</v>
      </c>
      <c r="Z58" s="212">
        <v>3.4140517144882652</v>
      </c>
      <c r="AA58" s="129">
        <v>2.3047712660595487</v>
      </c>
      <c r="AB58" s="211">
        <v>2.2000000000000002</v>
      </c>
      <c r="AC58" s="211">
        <v>2.2000000000000002</v>
      </c>
      <c r="AD58" s="211">
        <v>2.1</v>
      </c>
      <c r="AE58" s="211">
        <v>1.9</v>
      </c>
      <c r="AF58" s="211">
        <v>2.1</v>
      </c>
      <c r="AG58" s="188">
        <v>1.8483266205241522</v>
      </c>
      <c r="AH58" s="212">
        <v>1.8246818424020124</v>
      </c>
      <c r="AI58" s="129">
        <v>2.4441001687978359</v>
      </c>
      <c r="AJ58" s="211">
        <v>2.2999999999999998</v>
      </c>
      <c r="AK58" s="211">
        <v>2.2999999999999998</v>
      </c>
      <c r="AL58" s="211">
        <v>2.5</v>
      </c>
      <c r="AM58" s="211">
        <v>2.4</v>
      </c>
      <c r="AN58" s="211">
        <v>2.6</v>
      </c>
      <c r="AO58" s="188">
        <v>2.3158667246645881</v>
      </c>
      <c r="AP58" s="212">
        <v>2.5218010190637323</v>
      </c>
      <c r="AQ58" s="230">
        <v>2.8570659010581321</v>
      </c>
      <c r="AR58" s="211">
        <v>2.7</v>
      </c>
      <c r="AS58" s="211">
        <v>2.8</v>
      </c>
      <c r="AT58" s="211">
        <v>3</v>
      </c>
      <c r="AU58" s="211">
        <v>3</v>
      </c>
      <c r="AV58" s="211">
        <v>3.1</v>
      </c>
      <c r="AW58" s="225">
        <v>3.1206295836074363</v>
      </c>
      <c r="AX58" s="212">
        <v>3.3866423086450332</v>
      </c>
    </row>
    <row r="59" spans="1:50" x14ac:dyDescent="0.25">
      <c r="A59" s="101" t="s">
        <v>107</v>
      </c>
      <c r="B59" s="44" t="s">
        <v>108</v>
      </c>
      <c r="C59" s="129">
        <v>0.7936088037669965</v>
      </c>
      <c r="D59" s="211">
        <v>0.5</v>
      </c>
      <c r="E59" s="211">
        <v>1</v>
      </c>
      <c r="F59" s="211">
        <v>0.6</v>
      </c>
      <c r="G59" s="211">
        <v>0.5</v>
      </c>
      <c r="H59" s="211">
        <v>0.8</v>
      </c>
      <c r="I59" s="188">
        <v>1.4117314886708547</v>
      </c>
      <c r="J59" s="354">
        <v>0.60319694380215139</v>
      </c>
      <c r="K59" s="129">
        <v>4.3104155014638286</v>
      </c>
      <c r="L59" s="211">
        <v>4.0999999999999996</v>
      </c>
      <c r="M59" s="211">
        <v>5</v>
      </c>
      <c r="N59" s="211">
        <v>4.5999999999999996</v>
      </c>
      <c r="O59" s="211">
        <v>3.5</v>
      </c>
      <c r="P59" s="211">
        <v>3.7</v>
      </c>
      <c r="Q59" s="188">
        <v>4.1421173529292323</v>
      </c>
      <c r="R59" s="354">
        <v>3.890750529282279</v>
      </c>
      <c r="S59" s="129">
        <v>9.7550834379472739</v>
      </c>
      <c r="T59" s="211">
        <v>10.199999999999999</v>
      </c>
      <c r="U59" s="211">
        <v>13.6</v>
      </c>
      <c r="V59" s="211">
        <v>14.3</v>
      </c>
      <c r="W59" s="211">
        <v>11.5</v>
      </c>
      <c r="X59" s="211">
        <v>12.7</v>
      </c>
      <c r="Y59" s="188">
        <v>12.273167247746944</v>
      </c>
      <c r="Z59" s="212">
        <v>12.406253498003807</v>
      </c>
      <c r="AA59" s="129">
        <v>5.7262204413085129</v>
      </c>
      <c r="AB59" s="211">
        <v>6.8</v>
      </c>
      <c r="AC59" s="211">
        <v>7.1</v>
      </c>
      <c r="AD59" s="211">
        <v>7.4</v>
      </c>
      <c r="AE59" s="211">
        <v>7.4</v>
      </c>
      <c r="AF59" s="211">
        <v>9</v>
      </c>
      <c r="AG59" s="188">
        <v>8.2689890941154278</v>
      </c>
      <c r="AH59" s="212">
        <v>8.3675138477552391</v>
      </c>
      <c r="AI59" s="129">
        <v>20.371355238513654</v>
      </c>
      <c r="AJ59" s="211">
        <v>23.1</v>
      </c>
      <c r="AK59" s="211">
        <v>22.9</v>
      </c>
      <c r="AL59" s="211">
        <v>20.100000000000001</v>
      </c>
      <c r="AM59" s="211">
        <v>21.6</v>
      </c>
      <c r="AN59" s="211">
        <v>26.1</v>
      </c>
      <c r="AO59" s="188">
        <v>25.16348366621386</v>
      </c>
      <c r="AP59" s="212">
        <v>26.762120775552322</v>
      </c>
      <c r="AQ59" s="230">
        <v>21.547703723064124</v>
      </c>
      <c r="AR59" s="211">
        <v>21.9</v>
      </c>
      <c r="AS59" s="211">
        <v>23.2</v>
      </c>
      <c r="AT59" s="211">
        <v>24.8</v>
      </c>
      <c r="AU59" s="211">
        <v>30.6</v>
      </c>
      <c r="AV59" s="211">
        <v>30.4</v>
      </c>
      <c r="AW59" s="225">
        <v>31.91384645371927</v>
      </c>
      <c r="AX59" s="212">
        <v>32.109239534307655</v>
      </c>
    </row>
    <row r="60" spans="1:50" x14ac:dyDescent="0.25">
      <c r="A60" s="101" t="s">
        <v>109</v>
      </c>
      <c r="B60" s="45" t="s">
        <v>110</v>
      </c>
      <c r="C60" s="129">
        <v>0.21162901433786571</v>
      </c>
      <c r="D60" s="211">
        <v>0</v>
      </c>
      <c r="E60" s="211">
        <v>0</v>
      </c>
      <c r="F60" s="211">
        <v>0</v>
      </c>
      <c r="G60" s="211">
        <v>0</v>
      </c>
      <c r="H60" s="211">
        <v>0</v>
      </c>
      <c r="I60" s="17">
        <v>0</v>
      </c>
      <c r="J60" s="356">
        <v>0</v>
      </c>
      <c r="K60" s="129">
        <v>1.3335689548062226</v>
      </c>
      <c r="L60" s="211">
        <v>2.2000000000000002</v>
      </c>
      <c r="M60" s="211">
        <v>1.8</v>
      </c>
      <c r="N60" s="211">
        <v>1.6</v>
      </c>
      <c r="O60" s="211">
        <v>0.8</v>
      </c>
      <c r="P60" s="211">
        <v>0.7</v>
      </c>
      <c r="Q60" s="188">
        <v>0.6850560668953718</v>
      </c>
      <c r="R60" s="354">
        <v>0.57835480840682529</v>
      </c>
      <c r="S60" s="129">
        <v>2.7026378705132612</v>
      </c>
      <c r="T60" s="211">
        <v>1.6</v>
      </c>
      <c r="U60" s="211">
        <v>4.7</v>
      </c>
      <c r="V60" s="211">
        <v>4.5999999999999996</v>
      </c>
      <c r="W60" s="211">
        <v>2.2000000000000002</v>
      </c>
      <c r="X60" s="211">
        <v>2.1</v>
      </c>
      <c r="Y60" s="188">
        <v>1.841914839631241</v>
      </c>
      <c r="Z60" s="212">
        <v>2.0521622327525093</v>
      </c>
      <c r="AA60" s="129">
        <v>0.17139707443372421</v>
      </c>
      <c r="AB60" s="211">
        <v>0.1</v>
      </c>
      <c r="AC60" s="211">
        <v>0.1</v>
      </c>
      <c r="AD60" s="211">
        <v>0.1</v>
      </c>
      <c r="AE60" s="211">
        <v>0.1</v>
      </c>
      <c r="AF60" s="211">
        <v>0.1</v>
      </c>
      <c r="AG60" s="188">
        <v>9.847641830661466E-2</v>
      </c>
      <c r="AH60" s="212">
        <v>8.2095193248986981E-2</v>
      </c>
      <c r="AI60" s="129">
        <v>0.24972830485351585</v>
      </c>
      <c r="AJ60" s="211">
        <v>0.2</v>
      </c>
      <c r="AK60" s="211">
        <v>0.3</v>
      </c>
      <c r="AL60" s="211">
        <v>0.3</v>
      </c>
      <c r="AM60" s="211">
        <v>0.4</v>
      </c>
      <c r="AN60" s="211">
        <v>0.4</v>
      </c>
      <c r="AO60" s="188">
        <v>0.32320070763944408</v>
      </c>
      <c r="AP60" s="212">
        <v>0.36447905353655502</v>
      </c>
      <c r="AQ60" s="230">
        <v>0.48083301826467162</v>
      </c>
      <c r="AR60" s="211">
        <v>0.5</v>
      </c>
      <c r="AS60" s="211">
        <v>0.5</v>
      </c>
      <c r="AT60" s="211">
        <v>0.5</v>
      </c>
      <c r="AU60" s="211">
        <v>0.6</v>
      </c>
      <c r="AV60" s="211">
        <v>0.6</v>
      </c>
      <c r="AW60" s="225">
        <v>0.63543113320176403</v>
      </c>
      <c r="AX60" s="212">
        <v>0.52057530344315084</v>
      </c>
    </row>
    <row r="61" spans="1:50" x14ac:dyDescent="0.25">
      <c r="A61" s="101" t="s">
        <v>111</v>
      </c>
      <c r="B61" s="45" t="s">
        <v>112</v>
      </c>
      <c r="C61" s="130">
        <v>0</v>
      </c>
      <c r="D61" s="211">
        <v>0</v>
      </c>
      <c r="E61" s="211">
        <v>0.1</v>
      </c>
      <c r="F61" s="211">
        <v>0</v>
      </c>
      <c r="G61" s="211">
        <v>0.1</v>
      </c>
      <c r="H61" s="211">
        <v>0.2</v>
      </c>
      <c r="I61" s="188">
        <v>9.411543257805699E-2</v>
      </c>
      <c r="J61" s="354">
        <v>0.10053282396702523</v>
      </c>
      <c r="K61" s="129">
        <v>5.1010834336850046E-2</v>
      </c>
      <c r="L61" s="211">
        <v>0.1</v>
      </c>
      <c r="M61" s="211">
        <v>0.1</v>
      </c>
      <c r="N61" s="211">
        <v>0.1</v>
      </c>
      <c r="O61" s="211">
        <v>0.1</v>
      </c>
      <c r="P61" s="211">
        <v>0.1</v>
      </c>
      <c r="Q61" s="188">
        <v>0.16949840830400953</v>
      </c>
      <c r="R61" s="354">
        <v>0.10866060036734293</v>
      </c>
      <c r="S61" s="129">
        <v>0.20789522080871242</v>
      </c>
      <c r="T61" s="211">
        <v>0.1</v>
      </c>
      <c r="U61" s="211">
        <v>0.3</v>
      </c>
      <c r="V61" s="211">
        <v>0.2</v>
      </c>
      <c r="W61" s="211">
        <v>0.4</v>
      </c>
      <c r="X61" s="211">
        <v>0.3</v>
      </c>
      <c r="Y61" s="188">
        <v>0.28192574075988386</v>
      </c>
      <c r="Z61" s="212">
        <v>0.29849632476400134</v>
      </c>
      <c r="AA61" s="129">
        <v>0.14672628341674873</v>
      </c>
      <c r="AB61" s="211">
        <v>0.1</v>
      </c>
      <c r="AC61" s="211">
        <v>0.2</v>
      </c>
      <c r="AD61" s="211">
        <v>0.2</v>
      </c>
      <c r="AE61" s="211">
        <v>0.2</v>
      </c>
      <c r="AF61" s="211">
        <v>0.2</v>
      </c>
      <c r="AG61" s="188">
        <v>0.15453222565037994</v>
      </c>
      <c r="AH61" s="212">
        <v>0.17813107969119815</v>
      </c>
      <c r="AI61" s="129">
        <v>0.15492404097394039</v>
      </c>
      <c r="AJ61" s="211">
        <v>0.2</v>
      </c>
      <c r="AK61" s="211">
        <v>0.3</v>
      </c>
      <c r="AL61" s="211">
        <v>0.3</v>
      </c>
      <c r="AM61" s="211">
        <v>0.3</v>
      </c>
      <c r="AN61" s="211">
        <v>0.4</v>
      </c>
      <c r="AO61" s="188">
        <v>0.26730885594239739</v>
      </c>
      <c r="AP61" s="212">
        <v>0.4851511726128469</v>
      </c>
      <c r="AQ61" s="230">
        <v>0.27732692754684379</v>
      </c>
      <c r="AR61" s="211">
        <v>0.3</v>
      </c>
      <c r="AS61" s="211">
        <v>0.3</v>
      </c>
      <c r="AT61" s="211">
        <v>0.3</v>
      </c>
      <c r="AU61" s="211">
        <v>0.3</v>
      </c>
      <c r="AV61" s="211">
        <v>0.4</v>
      </c>
      <c r="AW61" s="225">
        <v>0.38983505104402699</v>
      </c>
      <c r="AX61" s="212">
        <v>0.49928783750309635</v>
      </c>
    </row>
    <row r="62" spans="1:50" x14ac:dyDescent="0.25">
      <c r="A62" s="101" t="s">
        <v>113</v>
      </c>
      <c r="B62" s="44" t="s">
        <v>114</v>
      </c>
      <c r="C62" s="129">
        <v>12.221575578011745</v>
      </c>
      <c r="D62" s="211">
        <v>12.2</v>
      </c>
      <c r="E62" s="211">
        <v>11.8</v>
      </c>
      <c r="F62" s="211">
        <v>11.7</v>
      </c>
      <c r="G62" s="211">
        <v>11.1</v>
      </c>
      <c r="H62" s="211">
        <v>11.3</v>
      </c>
      <c r="I62" s="188">
        <v>12.376179384014494</v>
      </c>
      <c r="J62" s="354">
        <v>14.828591535136223</v>
      </c>
      <c r="K62" s="129">
        <v>5.9172567830746052</v>
      </c>
      <c r="L62" s="211">
        <v>5.3</v>
      </c>
      <c r="M62" s="211">
        <v>4.9000000000000004</v>
      </c>
      <c r="N62" s="211">
        <v>4.3</v>
      </c>
      <c r="O62" s="211">
        <v>3.1</v>
      </c>
      <c r="P62" s="211">
        <v>3.5</v>
      </c>
      <c r="Q62" s="188">
        <v>3.1286581199448422</v>
      </c>
      <c r="R62" s="354">
        <v>3.2983749982474095</v>
      </c>
      <c r="S62" s="129">
        <v>11.098406403172801</v>
      </c>
      <c r="T62" s="211">
        <v>11.5</v>
      </c>
      <c r="U62" s="211">
        <v>9</v>
      </c>
      <c r="V62" s="211">
        <v>9.1999999999999993</v>
      </c>
      <c r="W62" s="211">
        <v>7.2</v>
      </c>
      <c r="X62" s="211">
        <v>7.6</v>
      </c>
      <c r="Y62" s="188">
        <v>7.2172989634530262</v>
      </c>
      <c r="Z62" s="212">
        <v>6.9213835304652811</v>
      </c>
      <c r="AA62" s="129">
        <v>10.181245913900238</v>
      </c>
      <c r="AB62" s="211">
        <v>9.6</v>
      </c>
      <c r="AC62" s="211">
        <v>8.6999999999999993</v>
      </c>
      <c r="AD62" s="211">
        <v>8.9</v>
      </c>
      <c r="AE62" s="211">
        <v>8.6</v>
      </c>
      <c r="AF62" s="211">
        <v>7.7</v>
      </c>
      <c r="AG62" s="188">
        <v>6.7251818594317303</v>
      </c>
      <c r="AH62" s="212">
        <v>6.5691644258293165</v>
      </c>
      <c r="AI62" s="129">
        <v>10.007630587092747</v>
      </c>
      <c r="AJ62" s="211">
        <v>9.4</v>
      </c>
      <c r="AK62" s="211">
        <v>8.6999999999999993</v>
      </c>
      <c r="AL62" s="211">
        <v>8.8000000000000007</v>
      </c>
      <c r="AM62" s="211">
        <v>9.1999999999999993</v>
      </c>
      <c r="AN62" s="211">
        <v>9.3000000000000007</v>
      </c>
      <c r="AO62" s="188">
        <v>8.0168355977633539</v>
      </c>
      <c r="AP62" s="212">
        <v>8.3386896978025362</v>
      </c>
      <c r="AQ62" s="230">
        <v>12.996457597411084</v>
      </c>
      <c r="AR62" s="211">
        <v>13.6</v>
      </c>
      <c r="AS62" s="211">
        <v>13.5</v>
      </c>
      <c r="AT62" s="211">
        <v>14.5</v>
      </c>
      <c r="AU62" s="211">
        <v>14.6</v>
      </c>
      <c r="AV62" s="211">
        <v>15.5</v>
      </c>
      <c r="AW62" s="225">
        <v>14.449236166946861</v>
      </c>
      <c r="AX62" s="212">
        <v>15.611453430765421</v>
      </c>
    </row>
    <row r="63" spans="1:50" ht="25.5" x14ac:dyDescent="0.25">
      <c r="A63" s="101" t="s">
        <v>165</v>
      </c>
      <c r="B63" s="45" t="s">
        <v>115</v>
      </c>
      <c r="C63" s="129">
        <v>0.10581450716893286</v>
      </c>
      <c r="D63" s="211">
        <v>0</v>
      </c>
      <c r="E63" s="211">
        <v>0.1</v>
      </c>
      <c r="F63" s="211">
        <v>2.5</v>
      </c>
      <c r="G63" s="211">
        <v>0.3</v>
      </c>
      <c r="H63" s="211">
        <v>0.1</v>
      </c>
      <c r="I63" s="17">
        <v>0</v>
      </c>
      <c r="J63" s="354">
        <v>0.35186488388458831</v>
      </c>
      <c r="K63" s="129">
        <v>0.40808667469480037</v>
      </c>
      <c r="L63" s="211">
        <v>0.4</v>
      </c>
      <c r="M63" s="211">
        <v>0.5</v>
      </c>
      <c r="N63" s="211">
        <v>0.4</v>
      </c>
      <c r="O63" s="211">
        <v>0.2</v>
      </c>
      <c r="P63" s="211">
        <v>0.2</v>
      </c>
      <c r="Q63" s="188">
        <v>0.16596719146434266</v>
      </c>
      <c r="R63" s="354">
        <v>0.16474349087951992</v>
      </c>
      <c r="S63" s="129">
        <v>1.1993955046656486</v>
      </c>
      <c r="T63" s="211">
        <v>1.2</v>
      </c>
      <c r="U63" s="211">
        <v>0.5</v>
      </c>
      <c r="V63" s="211">
        <v>0.4</v>
      </c>
      <c r="W63" s="211">
        <v>0.4</v>
      </c>
      <c r="X63" s="211">
        <v>0.3</v>
      </c>
      <c r="Y63" s="188">
        <v>0.15036039507193805</v>
      </c>
      <c r="Z63" s="212">
        <v>0.27984030446625124</v>
      </c>
      <c r="AA63" s="129">
        <v>0.38044956673546354</v>
      </c>
      <c r="AB63" s="211">
        <v>0.4</v>
      </c>
      <c r="AC63" s="211">
        <v>0.3</v>
      </c>
      <c r="AD63" s="211">
        <v>0.3</v>
      </c>
      <c r="AE63" s="211">
        <v>0.3</v>
      </c>
      <c r="AF63" s="211">
        <v>0.4</v>
      </c>
      <c r="AG63" s="188">
        <v>0.38481554230584808</v>
      </c>
      <c r="AH63" s="212">
        <v>0.4011821707827854</v>
      </c>
      <c r="AI63" s="129">
        <v>0.56651328415843871</v>
      </c>
      <c r="AJ63" s="211">
        <v>0.7</v>
      </c>
      <c r="AK63" s="211">
        <v>0.5</v>
      </c>
      <c r="AL63" s="211">
        <v>0.6</v>
      </c>
      <c r="AM63" s="211">
        <v>0.7</v>
      </c>
      <c r="AN63" s="211">
        <v>0.7</v>
      </c>
      <c r="AO63" s="188">
        <v>0.85538833901567157</v>
      </c>
      <c r="AP63" s="212">
        <v>0.92104841907210533</v>
      </c>
      <c r="AQ63" s="230">
        <v>1.5262956803837087</v>
      </c>
      <c r="AR63" s="211">
        <v>1.7</v>
      </c>
      <c r="AS63" s="211">
        <v>1.4</v>
      </c>
      <c r="AT63" s="211">
        <v>1.9</v>
      </c>
      <c r="AU63" s="211">
        <v>1.7</v>
      </c>
      <c r="AV63" s="211">
        <v>2.2000000000000002</v>
      </c>
      <c r="AW63" s="225">
        <v>2.268839997076237</v>
      </c>
      <c r="AX63" s="212">
        <v>2.7228604161506067</v>
      </c>
    </row>
    <row r="64" spans="1:50" x14ac:dyDescent="0.25">
      <c r="A64" s="101" t="s">
        <v>116</v>
      </c>
      <c r="B64" s="45" t="s">
        <v>117</v>
      </c>
      <c r="C64" s="129">
        <v>4.0209512724194489</v>
      </c>
      <c r="D64" s="211">
        <v>3.8</v>
      </c>
      <c r="E64" s="211">
        <v>4.4000000000000004</v>
      </c>
      <c r="F64" s="211">
        <v>3.6</v>
      </c>
      <c r="G64" s="211">
        <v>5.7</v>
      </c>
      <c r="H64" s="211">
        <v>5.4</v>
      </c>
      <c r="I64" s="188">
        <v>6.070445401284676</v>
      </c>
      <c r="J64" s="354">
        <v>7.7410274454609427</v>
      </c>
      <c r="K64" s="129">
        <v>1.2461218102287654</v>
      </c>
      <c r="L64" s="211">
        <v>1</v>
      </c>
      <c r="M64" s="211">
        <v>0.9</v>
      </c>
      <c r="N64" s="211">
        <v>0.9</v>
      </c>
      <c r="O64" s="211">
        <v>0.7</v>
      </c>
      <c r="P64" s="211">
        <v>0.7</v>
      </c>
      <c r="Q64" s="188">
        <v>0.72743066897137421</v>
      </c>
      <c r="R64" s="354">
        <v>0.82371745439759969</v>
      </c>
      <c r="S64" s="129">
        <v>1.3912987854121524</v>
      </c>
      <c r="T64" s="211">
        <v>1.3</v>
      </c>
      <c r="U64" s="211">
        <v>1.3</v>
      </c>
      <c r="V64" s="211">
        <v>1.5</v>
      </c>
      <c r="W64" s="211">
        <v>1.1000000000000001</v>
      </c>
      <c r="X64" s="211">
        <v>1.1000000000000001</v>
      </c>
      <c r="Y64" s="188">
        <v>1.0337277161195741</v>
      </c>
      <c r="Z64" s="212">
        <v>0.87683295399425398</v>
      </c>
      <c r="AA64" s="129">
        <v>1.1205732972447271</v>
      </c>
      <c r="AB64" s="211">
        <v>1</v>
      </c>
      <c r="AC64" s="211">
        <v>1</v>
      </c>
      <c r="AD64" s="211">
        <v>1</v>
      </c>
      <c r="AE64" s="211">
        <v>0.9</v>
      </c>
      <c r="AF64" s="211">
        <v>0.8</v>
      </c>
      <c r="AG64" s="188">
        <v>0.75599588823078023</v>
      </c>
      <c r="AH64" s="212">
        <v>0.72956294377873332</v>
      </c>
      <c r="AI64" s="129">
        <v>0.76074641015561772</v>
      </c>
      <c r="AJ64" s="211">
        <v>0.6</v>
      </c>
      <c r="AK64" s="211">
        <v>0.7</v>
      </c>
      <c r="AL64" s="211">
        <v>0.7</v>
      </c>
      <c r="AM64" s="211">
        <v>0.6</v>
      </c>
      <c r="AN64" s="211">
        <v>0.6</v>
      </c>
      <c r="AO64" s="188">
        <v>0.60752012714181225</v>
      </c>
      <c r="AP64" s="212">
        <v>0.55656936553555025</v>
      </c>
      <c r="AQ64" s="230">
        <v>2.0230899606654651</v>
      </c>
      <c r="AR64" s="211">
        <v>1.9</v>
      </c>
      <c r="AS64" s="211">
        <v>1.9</v>
      </c>
      <c r="AT64" s="211">
        <v>1.9</v>
      </c>
      <c r="AU64" s="211">
        <v>1.9</v>
      </c>
      <c r="AV64" s="211">
        <v>2</v>
      </c>
      <c r="AW64" s="225">
        <v>1.6977316472967376</v>
      </c>
      <c r="AX64" s="212">
        <v>1.5036691850383948</v>
      </c>
    </row>
    <row r="65" spans="1:50" x14ac:dyDescent="0.25">
      <c r="A65" s="101" t="s">
        <v>118</v>
      </c>
      <c r="B65" s="45" t="s">
        <v>119</v>
      </c>
      <c r="C65" s="129">
        <v>0.10581450716893286</v>
      </c>
      <c r="D65" s="211">
        <v>0</v>
      </c>
      <c r="E65" s="211">
        <v>0</v>
      </c>
      <c r="F65" s="211">
        <v>0</v>
      </c>
      <c r="G65" s="211">
        <v>0</v>
      </c>
      <c r="H65" s="211">
        <v>0</v>
      </c>
      <c r="I65" s="188">
        <v>4.7057716289028495E-2</v>
      </c>
      <c r="J65" s="356">
        <v>0</v>
      </c>
      <c r="K65" s="129">
        <v>2.9149048192485739E-2</v>
      </c>
      <c r="L65" s="211">
        <v>0</v>
      </c>
      <c r="M65" s="211">
        <v>0.1</v>
      </c>
      <c r="N65" s="211">
        <v>0.1</v>
      </c>
      <c r="O65" s="211">
        <v>0</v>
      </c>
      <c r="P65" s="211">
        <v>0</v>
      </c>
      <c r="Q65" s="188">
        <v>3.1780951557001787E-2</v>
      </c>
      <c r="R65" s="354">
        <v>4.5567348541143811E-2</v>
      </c>
      <c r="S65" s="129">
        <v>0.27186298105754697</v>
      </c>
      <c r="T65" s="211">
        <v>0.2</v>
      </c>
      <c r="U65" s="211">
        <v>0.1</v>
      </c>
      <c r="V65" s="211">
        <v>0.2</v>
      </c>
      <c r="W65" s="211">
        <v>0.2</v>
      </c>
      <c r="X65" s="211">
        <v>0.3</v>
      </c>
      <c r="Y65" s="188">
        <v>0.16915544445593031</v>
      </c>
      <c r="Z65" s="212">
        <v>0.29849632476400134</v>
      </c>
      <c r="AA65" s="129">
        <v>1.1374533121510788</v>
      </c>
      <c r="AB65" s="211">
        <v>1</v>
      </c>
      <c r="AC65" s="211">
        <v>1</v>
      </c>
      <c r="AD65" s="211">
        <v>1</v>
      </c>
      <c r="AE65" s="211">
        <v>0.9</v>
      </c>
      <c r="AF65" s="211">
        <v>0.9</v>
      </c>
      <c r="AG65" s="188">
        <v>0.88174269929922666</v>
      </c>
      <c r="AH65" s="212">
        <v>1.0192195690157251</v>
      </c>
      <c r="AI65" s="129">
        <v>2.2914884269429092</v>
      </c>
      <c r="AJ65" s="211">
        <v>2.1</v>
      </c>
      <c r="AK65" s="211">
        <v>2</v>
      </c>
      <c r="AL65" s="211">
        <v>1.9</v>
      </c>
      <c r="AM65" s="211">
        <v>1.9</v>
      </c>
      <c r="AN65" s="211">
        <v>2.1</v>
      </c>
      <c r="AO65" s="188">
        <v>1.6014230551458171</v>
      </c>
      <c r="AP65" s="212">
        <v>1.8839626753747609</v>
      </c>
      <c r="AQ65" s="230">
        <v>2.8012014839983359</v>
      </c>
      <c r="AR65" s="211">
        <v>2.7</v>
      </c>
      <c r="AS65" s="211">
        <v>2.7</v>
      </c>
      <c r="AT65" s="211">
        <v>2.7</v>
      </c>
      <c r="AU65" s="211">
        <v>2.6</v>
      </c>
      <c r="AV65" s="211">
        <v>2.6</v>
      </c>
      <c r="AW65" s="225">
        <v>2.3136710279463002</v>
      </c>
      <c r="AX65" s="212">
        <v>2.3571030468169432</v>
      </c>
    </row>
    <row r="66" spans="1:50" x14ac:dyDescent="0.25">
      <c r="A66" s="101" t="s">
        <v>120</v>
      </c>
      <c r="B66" s="45" t="s">
        <v>121</v>
      </c>
      <c r="C66" s="116" t="s">
        <v>178</v>
      </c>
      <c r="D66" s="211" t="s">
        <v>178</v>
      </c>
      <c r="E66" s="211" t="s">
        <v>178</v>
      </c>
      <c r="F66" s="211" t="s">
        <v>178</v>
      </c>
      <c r="G66" s="211" t="s">
        <v>178</v>
      </c>
      <c r="H66" s="211" t="s">
        <v>178</v>
      </c>
      <c r="I66" s="211" t="s">
        <v>178</v>
      </c>
      <c r="J66" s="355" t="s">
        <v>178</v>
      </c>
      <c r="K66" s="130"/>
      <c r="L66" s="211" t="s">
        <v>178</v>
      </c>
      <c r="M66" s="211" t="s">
        <v>242</v>
      </c>
      <c r="N66" s="211" t="s">
        <v>178</v>
      </c>
      <c r="O66" s="211" t="s">
        <v>178</v>
      </c>
      <c r="P66" s="211" t="s">
        <v>178</v>
      </c>
      <c r="Q66" s="17" t="s">
        <v>178</v>
      </c>
      <c r="R66" s="349" t="s">
        <v>178</v>
      </c>
      <c r="S66" s="116" t="s">
        <v>178</v>
      </c>
      <c r="T66" s="211" t="s">
        <v>178</v>
      </c>
      <c r="U66" s="211" t="s">
        <v>178</v>
      </c>
      <c r="V66" s="211" t="s">
        <v>178</v>
      </c>
      <c r="W66" s="211" t="s">
        <v>178</v>
      </c>
      <c r="X66" s="211" t="s">
        <v>178</v>
      </c>
      <c r="Y66" s="17" t="s">
        <v>178</v>
      </c>
      <c r="Z66" s="122" t="s">
        <v>178</v>
      </c>
      <c r="AA66" s="129">
        <v>0.13708905615478131</v>
      </c>
      <c r="AB66" s="211">
        <v>0.1</v>
      </c>
      <c r="AC66" s="211">
        <v>0.1</v>
      </c>
      <c r="AD66" s="211">
        <v>0.1</v>
      </c>
      <c r="AE66" s="211">
        <v>0.1</v>
      </c>
      <c r="AF66" s="211">
        <v>0.1</v>
      </c>
      <c r="AG66" s="188">
        <v>8.661887694145759E-2</v>
      </c>
      <c r="AH66" s="212">
        <v>5.7854687295415166E-2</v>
      </c>
      <c r="AI66" s="129">
        <v>0.82279544753299338</v>
      </c>
      <c r="AJ66" s="211">
        <v>1</v>
      </c>
      <c r="AK66" s="211">
        <v>0.8</v>
      </c>
      <c r="AL66" s="211">
        <v>0.9</v>
      </c>
      <c r="AM66" s="211">
        <v>1.1000000000000001</v>
      </c>
      <c r="AN66" s="211">
        <v>0.9</v>
      </c>
      <c r="AO66" s="188">
        <v>1.0366051182377714</v>
      </c>
      <c r="AP66" s="212">
        <v>0.85953878406708595</v>
      </c>
      <c r="AQ66" s="230">
        <v>7.9330941087826972</v>
      </c>
      <c r="AR66" s="211">
        <v>8.9</v>
      </c>
      <c r="AS66" s="211">
        <v>8.6</v>
      </c>
      <c r="AT66" s="211">
        <v>8.6</v>
      </c>
      <c r="AU66" s="211">
        <v>8.6999999999999993</v>
      </c>
      <c r="AV66" s="211">
        <v>9.1</v>
      </c>
      <c r="AW66" s="225">
        <v>8.0676800999066138</v>
      </c>
      <c r="AX66" s="212">
        <v>8.523470901317511</v>
      </c>
    </row>
    <row r="67" spans="1:50" x14ac:dyDescent="0.25">
      <c r="A67" s="101" t="s">
        <v>122</v>
      </c>
      <c r="B67" s="44" t="s">
        <v>123</v>
      </c>
      <c r="C67" s="116" t="s">
        <v>242</v>
      </c>
      <c r="D67" s="211" t="s">
        <v>242</v>
      </c>
      <c r="E67" s="211" t="s">
        <v>242</v>
      </c>
      <c r="F67" s="211" t="s">
        <v>178</v>
      </c>
      <c r="G67" s="211" t="s">
        <v>178</v>
      </c>
      <c r="H67" s="211" t="s">
        <v>178</v>
      </c>
      <c r="I67" s="211" t="s">
        <v>178</v>
      </c>
      <c r="J67" s="355" t="s">
        <v>178</v>
      </c>
      <c r="K67" s="129">
        <v>3.7308838837008876E-2</v>
      </c>
      <c r="L67" s="211">
        <v>0.1</v>
      </c>
      <c r="M67" s="211">
        <v>0.1</v>
      </c>
      <c r="N67" s="211">
        <v>0.1</v>
      </c>
      <c r="O67" s="211">
        <v>0.1</v>
      </c>
      <c r="P67" s="211">
        <v>0.1</v>
      </c>
      <c r="Q67" s="188">
        <v>6.5516965254169432E-2</v>
      </c>
      <c r="R67" s="354">
        <v>2.8925560071156878E-2</v>
      </c>
      <c r="S67" s="129">
        <v>17.202324283510062</v>
      </c>
      <c r="T67" s="211">
        <v>19.3</v>
      </c>
      <c r="U67" s="211">
        <v>18.399999999999999</v>
      </c>
      <c r="V67" s="211">
        <v>17.100000000000001</v>
      </c>
      <c r="W67" s="211">
        <v>14</v>
      </c>
      <c r="X67" s="211">
        <v>12.8</v>
      </c>
      <c r="Y67" s="188">
        <v>12.754711199632297</v>
      </c>
      <c r="Z67" s="212">
        <v>8.4245034879731637</v>
      </c>
      <c r="AA67" s="129">
        <v>79.763982880154558</v>
      </c>
      <c r="AB67" s="211">
        <v>83.3</v>
      </c>
      <c r="AC67" s="211">
        <v>85.6</v>
      </c>
      <c r="AD67" s="211">
        <v>89.1</v>
      </c>
      <c r="AE67" s="211">
        <v>90.5</v>
      </c>
      <c r="AF67" s="211">
        <v>91.8</v>
      </c>
      <c r="AG67" s="188">
        <v>89.67076753270112</v>
      </c>
      <c r="AH67" s="212">
        <v>85.332442154844358</v>
      </c>
      <c r="AI67" s="129">
        <v>1.4497135957829632</v>
      </c>
      <c r="AJ67" s="211">
        <v>0.4</v>
      </c>
      <c r="AK67" s="211">
        <v>0.4</v>
      </c>
      <c r="AL67" s="211">
        <v>0.3</v>
      </c>
      <c r="AM67" s="211">
        <v>0.5</v>
      </c>
      <c r="AN67" s="211">
        <v>0.5</v>
      </c>
      <c r="AO67" s="188">
        <v>0.48496716177543731</v>
      </c>
      <c r="AP67" s="212">
        <v>0.45991108385712098</v>
      </c>
      <c r="AQ67" s="231">
        <v>0</v>
      </c>
      <c r="AR67" s="211">
        <v>0</v>
      </c>
      <c r="AS67" s="211">
        <v>0</v>
      </c>
      <c r="AT67" s="211">
        <v>0</v>
      </c>
      <c r="AU67" s="211">
        <v>0</v>
      </c>
      <c r="AV67" s="211">
        <v>0</v>
      </c>
      <c r="AW67" s="210">
        <v>0</v>
      </c>
      <c r="AX67" s="122">
        <v>0</v>
      </c>
    </row>
    <row r="68" spans="1:50" ht="25.5" x14ac:dyDescent="0.25">
      <c r="A68" s="101" t="s">
        <v>183</v>
      </c>
      <c r="B68" s="45" t="s">
        <v>125</v>
      </c>
      <c r="C68" s="116" t="s">
        <v>241</v>
      </c>
      <c r="D68" s="211" t="s">
        <v>241</v>
      </c>
      <c r="E68" s="211" t="s">
        <v>243</v>
      </c>
      <c r="F68" s="211" t="s">
        <v>243</v>
      </c>
      <c r="G68" s="211" t="s">
        <v>178</v>
      </c>
      <c r="H68" s="211" t="s">
        <v>178</v>
      </c>
      <c r="I68" s="211" t="s">
        <v>178</v>
      </c>
      <c r="J68" s="355" t="s">
        <v>178</v>
      </c>
      <c r="K68" s="116" t="s">
        <v>177</v>
      </c>
      <c r="L68" s="211" t="s">
        <v>177</v>
      </c>
      <c r="M68" s="211" t="s">
        <v>177</v>
      </c>
      <c r="N68" s="211" t="s">
        <v>177</v>
      </c>
      <c r="O68" s="211" t="s">
        <v>176</v>
      </c>
      <c r="P68" s="211" t="s">
        <v>176</v>
      </c>
      <c r="Q68" s="211" t="s">
        <v>176</v>
      </c>
      <c r="R68" s="355" t="s">
        <v>176</v>
      </c>
      <c r="S68" s="116" t="s">
        <v>177</v>
      </c>
      <c r="T68" s="211" t="s">
        <v>177</v>
      </c>
      <c r="U68" s="211" t="s">
        <v>177</v>
      </c>
      <c r="V68" s="211" t="s">
        <v>177</v>
      </c>
      <c r="W68" s="211" t="s">
        <v>176</v>
      </c>
      <c r="X68" s="211" t="s">
        <v>176</v>
      </c>
      <c r="Y68" s="211" t="s">
        <v>176</v>
      </c>
      <c r="Z68" s="132" t="s">
        <v>176</v>
      </c>
      <c r="AA68" s="129">
        <v>0.4484638158795301</v>
      </c>
      <c r="AB68" s="211">
        <v>0.4</v>
      </c>
      <c r="AC68" s="211">
        <v>0.4</v>
      </c>
      <c r="AD68" s="211">
        <v>0.3</v>
      </c>
      <c r="AE68" s="211">
        <v>0.5</v>
      </c>
      <c r="AF68" s="211">
        <v>0.6</v>
      </c>
      <c r="AG68" s="188">
        <v>2.1644455990887193</v>
      </c>
      <c r="AH68" s="212">
        <v>0.76927199755346287</v>
      </c>
      <c r="AI68" s="130">
        <v>0</v>
      </c>
      <c r="AJ68" s="211">
        <v>0</v>
      </c>
      <c r="AK68" s="211">
        <v>0</v>
      </c>
      <c r="AL68" s="211">
        <v>0</v>
      </c>
      <c r="AM68" s="211">
        <v>0</v>
      </c>
      <c r="AN68" s="211">
        <v>0</v>
      </c>
      <c r="AO68" s="188">
        <v>9.1503238070837229E-3</v>
      </c>
      <c r="AP68" s="212">
        <v>4.645566503607282E-3</v>
      </c>
      <c r="AQ68" s="231">
        <v>0</v>
      </c>
      <c r="AR68" s="211">
        <v>0</v>
      </c>
      <c r="AS68" s="211">
        <v>0</v>
      </c>
      <c r="AT68" s="211">
        <v>0</v>
      </c>
      <c r="AU68" s="211">
        <v>0</v>
      </c>
      <c r="AV68" s="211">
        <v>0</v>
      </c>
      <c r="AW68" s="210">
        <v>0</v>
      </c>
      <c r="AX68" s="122">
        <v>0</v>
      </c>
    </row>
    <row r="69" spans="1:50" x14ac:dyDescent="0.25">
      <c r="A69" s="101" t="s">
        <v>126</v>
      </c>
      <c r="B69" s="44" t="s">
        <v>127</v>
      </c>
      <c r="C69" s="129">
        <v>226.81339611660758</v>
      </c>
      <c r="D69" s="211">
        <v>262.7</v>
      </c>
      <c r="E69" s="211">
        <v>210.5</v>
      </c>
      <c r="F69" s="211">
        <v>235.9</v>
      </c>
      <c r="G69" s="36">
        <v>178.6</v>
      </c>
      <c r="H69" s="36">
        <v>175.6</v>
      </c>
      <c r="I69" s="188">
        <v>175.85468577209949</v>
      </c>
      <c r="J69" s="354">
        <v>180.30561978485974</v>
      </c>
      <c r="K69" s="129">
        <v>8.7447144577457225E-2</v>
      </c>
      <c r="L69" s="211">
        <v>0.1</v>
      </c>
      <c r="M69" s="211">
        <v>0</v>
      </c>
      <c r="N69" s="211">
        <v>0</v>
      </c>
      <c r="O69" s="36">
        <v>0.1</v>
      </c>
      <c r="P69" s="36">
        <v>0</v>
      </c>
      <c r="Q69" s="188">
        <v>7.4155553633004162E-2</v>
      </c>
      <c r="R69" s="354">
        <v>5.2577709855165938E-2</v>
      </c>
      <c r="S69" s="130">
        <v>0</v>
      </c>
      <c r="T69" s="211">
        <v>0</v>
      </c>
      <c r="U69" s="211">
        <v>0</v>
      </c>
      <c r="V69" s="211">
        <v>0</v>
      </c>
      <c r="W69" s="211">
        <v>0</v>
      </c>
      <c r="X69" s="36">
        <v>0</v>
      </c>
      <c r="Y69" s="17">
        <v>0</v>
      </c>
      <c r="Z69" s="122">
        <v>0</v>
      </c>
      <c r="AA69" s="116" t="s">
        <v>178</v>
      </c>
      <c r="AB69" s="211" t="s">
        <v>178</v>
      </c>
      <c r="AC69" s="211" t="s">
        <v>242</v>
      </c>
      <c r="AD69" s="211" t="s">
        <v>178</v>
      </c>
      <c r="AE69" s="211" t="s">
        <v>178</v>
      </c>
      <c r="AF69" s="211" t="s">
        <v>178</v>
      </c>
      <c r="AG69" s="17" t="s">
        <v>178</v>
      </c>
      <c r="AH69" s="122" t="s">
        <v>178</v>
      </c>
      <c r="AI69" s="116" t="s">
        <v>178</v>
      </c>
      <c r="AJ69" s="211" t="s">
        <v>178</v>
      </c>
      <c r="AK69" s="211" t="s">
        <v>242</v>
      </c>
      <c r="AL69" s="211" t="s">
        <v>178</v>
      </c>
      <c r="AM69" s="211" t="s">
        <v>178</v>
      </c>
      <c r="AN69" s="211" t="s">
        <v>178</v>
      </c>
      <c r="AO69" s="17" t="s">
        <v>178</v>
      </c>
      <c r="AP69" s="122" t="s">
        <v>178</v>
      </c>
      <c r="AQ69" s="116" t="s">
        <v>178</v>
      </c>
      <c r="AR69" s="211" t="s">
        <v>178</v>
      </c>
      <c r="AS69" s="211" t="s">
        <v>242</v>
      </c>
      <c r="AT69" s="211" t="s">
        <v>178</v>
      </c>
      <c r="AU69" s="211" t="s">
        <v>178</v>
      </c>
      <c r="AV69" s="211" t="s">
        <v>178</v>
      </c>
      <c r="AW69" s="210" t="s">
        <v>178</v>
      </c>
      <c r="AX69" s="122" t="s">
        <v>178</v>
      </c>
    </row>
    <row r="70" spans="1:50" ht="25.5" x14ac:dyDescent="0.25">
      <c r="A70" s="101" t="s">
        <v>128</v>
      </c>
      <c r="B70" s="44" t="s">
        <v>129</v>
      </c>
      <c r="C70" s="129">
        <v>40.950214274377018</v>
      </c>
      <c r="D70" s="211">
        <v>40.6</v>
      </c>
      <c r="E70" s="211">
        <v>48.7</v>
      </c>
      <c r="F70" s="211">
        <v>49.6</v>
      </c>
      <c r="G70" s="211">
        <v>34.799999999999997</v>
      </c>
      <c r="H70" s="211">
        <v>31.5</v>
      </c>
      <c r="I70" s="188">
        <v>31.105150467047835</v>
      </c>
      <c r="J70" s="354">
        <v>33.0752990851513</v>
      </c>
      <c r="K70" s="129">
        <v>4.6419859246533539</v>
      </c>
      <c r="L70" s="211">
        <v>4.2</v>
      </c>
      <c r="M70" s="211">
        <v>2.6</v>
      </c>
      <c r="N70" s="211">
        <v>2.2000000000000002</v>
      </c>
      <c r="O70" s="211">
        <v>3.7</v>
      </c>
      <c r="P70" s="211">
        <v>3.7</v>
      </c>
      <c r="Q70" s="188">
        <v>3.4323427681561927</v>
      </c>
      <c r="R70" s="354">
        <v>4.1010613687029434</v>
      </c>
      <c r="S70" s="129">
        <v>2.4147829493935058</v>
      </c>
      <c r="T70" s="211">
        <v>2.6</v>
      </c>
      <c r="U70" s="211">
        <v>3.2</v>
      </c>
      <c r="V70" s="211">
        <v>3.1</v>
      </c>
      <c r="W70" s="211">
        <v>3.3</v>
      </c>
      <c r="X70" s="211">
        <v>4.4000000000000004</v>
      </c>
      <c r="Y70" s="188">
        <v>3.3831088891186063</v>
      </c>
      <c r="Z70" s="212">
        <v>3.8804522219320177</v>
      </c>
      <c r="AA70" s="129">
        <v>0.37395725330994367</v>
      </c>
      <c r="AB70" s="211">
        <v>0.4</v>
      </c>
      <c r="AC70" s="211">
        <v>0.4</v>
      </c>
      <c r="AD70" s="211">
        <v>0.4</v>
      </c>
      <c r="AE70" s="211">
        <v>0.4</v>
      </c>
      <c r="AF70" s="211">
        <v>0.3</v>
      </c>
      <c r="AG70" s="188">
        <v>0.34542497498320218</v>
      </c>
      <c r="AH70" s="212">
        <v>0.36555595484454578</v>
      </c>
      <c r="AI70" s="129">
        <v>0.36765555992323168</v>
      </c>
      <c r="AJ70" s="211">
        <v>0.4</v>
      </c>
      <c r="AK70" s="211">
        <v>0.5</v>
      </c>
      <c r="AL70" s="211">
        <v>0.4</v>
      </c>
      <c r="AM70" s="211">
        <v>0.3</v>
      </c>
      <c r="AN70" s="211">
        <v>0.3</v>
      </c>
      <c r="AO70" s="188">
        <v>0.38638280086219257</v>
      </c>
      <c r="AP70" s="212">
        <v>0.43097185384389952</v>
      </c>
      <c r="AQ70" s="230">
        <v>0.21148672172637009</v>
      </c>
      <c r="AR70" s="211">
        <v>0.3</v>
      </c>
      <c r="AS70" s="211">
        <v>0.3</v>
      </c>
      <c r="AT70" s="211">
        <v>0.3</v>
      </c>
      <c r="AU70" s="211">
        <v>0.3</v>
      </c>
      <c r="AV70" s="211">
        <v>0.3</v>
      </c>
      <c r="AW70" s="225">
        <v>0.28068123675169943</v>
      </c>
      <c r="AX70" s="212">
        <v>0.22642122863512509</v>
      </c>
    </row>
    <row r="71" spans="1:50" x14ac:dyDescent="0.25">
      <c r="A71" s="101" t="s">
        <v>130</v>
      </c>
      <c r="B71" s="45" t="s">
        <v>131</v>
      </c>
      <c r="C71" s="129">
        <v>9.7878419131262895</v>
      </c>
      <c r="D71" s="211">
        <v>10.5</v>
      </c>
      <c r="E71" s="211">
        <v>11.7</v>
      </c>
      <c r="F71" s="211">
        <v>9.8000000000000007</v>
      </c>
      <c r="G71" s="211">
        <v>9</v>
      </c>
      <c r="H71" s="211">
        <v>7.5</v>
      </c>
      <c r="I71" s="188">
        <v>6.7763111456201033</v>
      </c>
      <c r="J71" s="354">
        <v>8.0426259173620185</v>
      </c>
      <c r="K71" s="129">
        <v>0.6886462635474756</v>
      </c>
      <c r="L71" s="211">
        <v>0.7</v>
      </c>
      <c r="M71" s="211">
        <v>0.8</v>
      </c>
      <c r="N71" s="211">
        <v>0.7</v>
      </c>
      <c r="O71" s="211">
        <v>0.6</v>
      </c>
      <c r="P71" s="211">
        <v>0.8</v>
      </c>
      <c r="Q71" s="188">
        <v>0.7097745847730399</v>
      </c>
      <c r="R71" s="354">
        <v>0.81320191242656648</v>
      </c>
      <c r="S71" s="129">
        <v>0.38380656149300751</v>
      </c>
      <c r="T71" s="211">
        <v>0.5</v>
      </c>
      <c r="U71" s="211">
        <v>0.8</v>
      </c>
      <c r="V71" s="211">
        <v>1.1000000000000001</v>
      </c>
      <c r="W71" s="211">
        <v>0.4</v>
      </c>
      <c r="X71" s="211">
        <v>2.1</v>
      </c>
      <c r="Y71" s="188">
        <v>0.90216237043162828</v>
      </c>
      <c r="Z71" s="212">
        <v>1.119361217865005</v>
      </c>
      <c r="AA71" s="116" t="s">
        <v>176</v>
      </c>
      <c r="AB71" s="211" t="s">
        <v>176</v>
      </c>
      <c r="AC71" s="211" t="s">
        <v>176</v>
      </c>
      <c r="AD71" s="211" t="s">
        <v>176</v>
      </c>
      <c r="AE71" s="211" t="s">
        <v>176</v>
      </c>
      <c r="AF71" s="211" t="s">
        <v>185</v>
      </c>
      <c r="AG71" s="17" t="s">
        <v>176</v>
      </c>
      <c r="AH71" s="122" t="s">
        <v>176</v>
      </c>
      <c r="AI71" s="116" t="s">
        <v>176</v>
      </c>
      <c r="AJ71" s="211" t="s">
        <v>176</v>
      </c>
      <c r="AK71" s="211" t="s">
        <v>176</v>
      </c>
      <c r="AL71" s="211" t="s">
        <v>176</v>
      </c>
      <c r="AM71" s="211" t="s">
        <v>176</v>
      </c>
      <c r="AN71" s="211" t="s">
        <v>185</v>
      </c>
      <c r="AO71" s="17" t="s">
        <v>176</v>
      </c>
      <c r="AP71" s="122" t="s">
        <v>176</v>
      </c>
      <c r="AQ71" s="116" t="s">
        <v>176</v>
      </c>
      <c r="AR71" s="211" t="s">
        <v>176</v>
      </c>
      <c r="AS71" s="211" t="s">
        <v>176</v>
      </c>
      <c r="AT71" s="211" t="s">
        <v>176</v>
      </c>
      <c r="AU71" s="211" t="s">
        <v>176</v>
      </c>
      <c r="AV71" s="211" t="s">
        <v>185</v>
      </c>
      <c r="AW71" s="210" t="s">
        <v>176</v>
      </c>
      <c r="AX71" s="122" t="s">
        <v>176</v>
      </c>
    </row>
    <row r="72" spans="1:50" ht="25.5" x14ac:dyDescent="0.25">
      <c r="A72" s="101" t="s">
        <v>132</v>
      </c>
      <c r="B72" s="44" t="s">
        <v>133</v>
      </c>
      <c r="C72" s="129">
        <v>2.6982699328077882</v>
      </c>
      <c r="D72" s="211">
        <v>3.5</v>
      </c>
      <c r="E72" s="211">
        <v>3.7</v>
      </c>
      <c r="F72" s="211">
        <v>2.8</v>
      </c>
      <c r="G72" s="211">
        <v>2.8</v>
      </c>
      <c r="H72" s="211">
        <v>2.4</v>
      </c>
      <c r="I72" s="188">
        <v>2.9175784099197668</v>
      </c>
      <c r="J72" s="354">
        <v>3.6191816628129083</v>
      </c>
      <c r="K72" s="129">
        <v>1.0967329382422759</v>
      </c>
      <c r="L72" s="211">
        <v>1</v>
      </c>
      <c r="M72" s="211">
        <v>1</v>
      </c>
      <c r="N72" s="211">
        <v>0.9</v>
      </c>
      <c r="O72" s="211">
        <v>0.8</v>
      </c>
      <c r="P72" s="211">
        <v>0.9</v>
      </c>
      <c r="Q72" s="188">
        <v>1.6985152998797621</v>
      </c>
      <c r="R72" s="354">
        <v>1.8367146642737966</v>
      </c>
      <c r="S72" s="129">
        <v>1.1674116245412312</v>
      </c>
      <c r="T72" s="211">
        <v>1</v>
      </c>
      <c r="U72" s="211">
        <v>1.8</v>
      </c>
      <c r="V72" s="211">
        <v>1.2</v>
      </c>
      <c r="W72" s="211">
        <v>1.3</v>
      </c>
      <c r="X72" s="211">
        <v>1.2</v>
      </c>
      <c r="Y72" s="188">
        <v>1.315653456879458</v>
      </c>
      <c r="Z72" s="212">
        <v>2.2014103951345101</v>
      </c>
      <c r="AA72" s="129">
        <v>0.15711398489758052</v>
      </c>
      <c r="AB72" s="211">
        <v>0.2</v>
      </c>
      <c r="AC72" s="211">
        <v>0.2</v>
      </c>
      <c r="AD72" s="211">
        <v>0.2</v>
      </c>
      <c r="AE72" s="211">
        <v>0.2</v>
      </c>
      <c r="AF72" s="211">
        <v>0.2</v>
      </c>
      <c r="AG72" s="188">
        <v>0.22270820755495932</v>
      </c>
      <c r="AH72" s="212">
        <v>0.20601246607764656</v>
      </c>
      <c r="AI72" s="129">
        <v>0.20348232247323514</v>
      </c>
      <c r="AJ72" s="211">
        <v>0.2</v>
      </c>
      <c r="AK72" s="211">
        <v>0.2</v>
      </c>
      <c r="AL72" s="211">
        <v>0.3</v>
      </c>
      <c r="AM72" s="211">
        <v>0.3</v>
      </c>
      <c r="AN72" s="211">
        <v>0.3</v>
      </c>
      <c r="AO72" s="188">
        <v>0.28188933899380086</v>
      </c>
      <c r="AP72" s="212">
        <v>0.29306086061385167</v>
      </c>
      <c r="AQ72" s="230">
        <v>0.38107513065789328</v>
      </c>
      <c r="AR72" s="211">
        <v>0.6</v>
      </c>
      <c r="AS72" s="211">
        <v>0.5</v>
      </c>
      <c r="AT72" s="211">
        <v>0.5</v>
      </c>
      <c r="AU72" s="211">
        <v>0.4</v>
      </c>
      <c r="AV72" s="211">
        <v>0.5</v>
      </c>
      <c r="AW72" s="225">
        <v>0.50483639110201495</v>
      </c>
      <c r="AX72" s="212">
        <v>0.5786320287342086</v>
      </c>
    </row>
    <row r="73" spans="1:50" ht="25.5" x14ac:dyDescent="0.25">
      <c r="A73" s="101" t="s">
        <v>166</v>
      </c>
      <c r="B73" s="44" t="s">
        <v>134</v>
      </c>
      <c r="C73" s="129">
        <v>15.078567271572933</v>
      </c>
      <c r="D73" s="211">
        <v>15</v>
      </c>
      <c r="E73" s="211">
        <v>12.8</v>
      </c>
      <c r="F73" s="211">
        <v>13.3</v>
      </c>
      <c r="G73" s="211">
        <v>11.6</v>
      </c>
      <c r="H73" s="211">
        <v>10.4</v>
      </c>
      <c r="I73" s="188">
        <v>8.2821580668690142</v>
      </c>
      <c r="J73" s="354">
        <v>8.947421333065245</v>
      </c>
      <c r="K73" s="129">
        <v>17.420199926034289</v>
      </c>
      <c r="L73" s="211">
        <v>16.100000000000001</v>
      </c>
      <c r="M73" s="211">
        <v>12</v>
      </c>
      <c r="N73" s="211">
        <v>9.8000000000000007</v>
      </c>
      <c r="O73" s="211">
        <v>12.5</v>
      </c>
      <c r="P73" s="211">
        <v>12.2</v>
      </c>
      <c r="Q73" s="188">
        <v>11.472923512077644</v>
      </c>
      <c r="R73" s="354">
        <v>10.894101481990381</v>
      </c>
      <c r="S73" s="129">
        <v>21.109360882115414</v>
      </c>
      <c r="T73" s="211">
        <v>20.7</v>
      </c>
      <c r="U73" s="211">
        <v>22.4</v>
      </c>
      <c r="V73" s="211">
        <v>23.8</v>
      </c>
      <c r="W73" s="211">
        <v>19.8</v>
      </c>
      <c r="X73" s="211">
        <v>18.600000000000001</v>
      </c>
      <c r="Y73" s="188">
        <v>16.765184050521093</v>
      </c>
      <c r="Z73" s="212">
        <v>16.324017760531323</v>
      </c>
      <c r="AA73" s="129">
        <v>16.134697325101946</v>
      </c>
      <c r="AB73" s="211">
        <v>15</v>
      </c>
      <c r="AC73" s="211">
        <v>14.2</v>
      </c>
      <c r="AD73" s="211">
        <v>13.8</v>
      </c>
      <c r="AE73" s="211">
        <v>13.4</v>
      </c>
      <c r="AF73" s="211">
        <v>13.2</v>
      </c>
      <c r="AG73" s="188">
        <v>12.235316219141847</v>
      </c>
      <c r="AH73" s="212">
        <v>12.672090112640801</v>
      </c>
      <c r="AI73" s="129">
        <v>16.639304460425002</v>
      </c>
      <c r="AJ73" s="211">
        <v>15.9</v>
      </c>
      <c r="AK73" s="211">
        <v>16.2</v>
      </c>
      <c r="AL73" s="211">
        <v>14.9</v>
      </c>
      <c r="AM73" s="211">
        <v>14.6</v>
      </c>
      <c r="AN73" s="211">
        <v>15.1</v>
      </c>
      <c r="AO73" s="188">
        <v>15.248755191259486</v>
      </c>
      <c r="AP73" s="212">
        <v>15.99767521468555</v>
      </c>
      <c r="AQ73" s="230">
        <v>17.822744199827021</v>
      </c>
      <c r="AR73" s="211">
        <v>18.5</v>
      </c>
      <c r="AS73" s="211">
        <v>18</v>
      </c>
      <c r="AT73" s="211">
        <v>18.2</v>
      </c>
      <c r="AU73" s="211">
        <v>18.7</v>
      </c>
      <c r="AV73" s="211">
        <v>19.8</v>
      </c>
      <c r="AW73" s="225">
        <v>19.600906366493678</v>
      </c>
      <c r="AX73" s="212">
        <v>21.084267401535794</v>
      </c>
    </row>
    <row r="74" spans="1:50" x14ac:dyDescent="0.25">
      <c r="A74" s="101" t="s">
        <v>135</v>
      </c>
      <c r="B74" s="45" t="s">
        <v>136</v>
      </c>
      <c r="C74" s="129">
        <v>1.1639595788582615</v>
      </c>
      <c r="D74" s="211">
        <v>1</v>
      </c>
      <c r="E74" s="211">
        <v>1.1000000000000001</v>
      </c>
      <c r="F74" s="211">
        <v>1.4</v>
      </c>
      <c r="G74" s="211">
        <v>2</v>
      </c>
      <c r="H74" s="211">
        <v>2.1</v>
      </c>
      <c r="I74" s="188">
        <v>1.7881932189830827</v>
      </c>
      <c r="J74" s="354">
        <v>1.6587915954559163</v>
      </c>
      <c r="K74" s="129">
        <v>5.4654465360910759E-2</v>
      </c>
      <c r="L74" s="211">
        <v>0</v>
      </c>
      <c r="M74" s="211">
        <v>0.1</v>
      </c>
      <c r="N74" s="211">
        <v>0.1</v>
      </c>
      <c r="O74" s="211">
        <v>0.1</v>
      </c>
      <c r="P74" s="211">
        <v>0</v>
      </c>
      <c r="Q74" s="188">
        <v>8.1217987312337897E-2</v>
      </c>
      <c r="R74" s="354">
        <v>6.6598432483210179E-2</v>
      </c>
      <c r="S74" s="129">
        <v>1.5991940062208648E-2</v>
      </c>
      <c r="T74" s="211">
        <v>0</v>
      </c>
      <c r="U74" s="211">
        <v>0</v>
      </c>
      <c r="V74" s="211">
        <v>0</v>
      </c>
      <c r="W74" s="211">
        <v>0.1</v>
      </c>
      <c r="X74" s="211">
        <v>0.1</v>
      </c>
      <c r="Y74" s="188">
        <v>3.7590098767984512E-2</v>
      </c>
      <c r="Z74" s="212">
        <v>3.7312040595500168E-2</v>
      </c>
      <c r="AA74" s="129">
        <v>6.2326208884990617E-2</v>
      </c>
      <c r="AB74" s="211">
        <v>0</v>
      </c>
      <c r="AC74" s="211">
        <v>0.1</v>
      </c>
      <c r="AD74" s="211">
        <v>0.1</v>
      </c>
      <c r="AE74" s="211">
        <v>0.1</v>
      </c>
      <c r="AF74" s="211">
        <v>0</v>
      </c>
      <c r="AG74" s="188">
        <v>4.0905589142747625E-2</v>
      </c>
      <c r="AH74" s="212">
        <v>3.2528284117523142E-2</v>
      </c>
      <c r="AI74" s="129">
        <v>6.2432076213378963E-2</v>
      </c>
      <c r="AJ74" s="211">
        <v>0</v>
      </c>
      <c r="AK74" s="211">
        <v>0.1</v>
      </c>
      <c r="AL74" s="211">
        <v>0.1</v>
      </c>
      <c r="AM74" s="211">
        <v>0.1</v>
      </c>
      <c r="AN74" s="211">
        <v>0</v>
      </c>
      <c r="AO74" s="188">
        <v>3.1591046611374234E-2</v>
      </c>
      <c r="AP74" s="212">
        <v>3.9403140922870818E-2</v>
      </c>
      <c r="AQ74" s="230">
        <v>2.7932208529897938E-2</v>
      </c>
      <c r="AR74" s="211">
        <v>0</v>
      </c>
      <c r="AS74" s="211">
        <v>0</v>
      </c>
      <c r="AT74" s="211">
        <v>0</v>
      </c>
      <c r="AU74" s="211">
        <v>0</v>
      </c>
      <c r="AV74" s="211">
        <v>0</v>
      </c>
      <c r="AW74" s="225">
        <v>2.5339278317861754E-2</v>
      </c>
      <c r="AX74" s="212">
        <v>2.5157914292791676E-2</v>
      </c>
    </row>
    <row r="75" spans="1:50" x14ac:dyDescent="0.25">
      <c r="A75" s="101" t="s">
        <v>137</v>
      </c>
      <c r="B75" s="45" t="s">
        <v>138</v>
      </c>
      <c r="C75" s="129">
        <v>5.2907253584466428E-2</v>
      </c>
      <c r="D75" s="211">
        <v>0.1</v>
      </c>
      <c r="E75" s="211">
        <v>0</v>
      </c>
      <c r="F75" s="211">
        <v>0</v>
      </c>
      <c r="G75" s="211">
        <v>0.1</v>
      </c>
      <c r="H75" s="211">
        <v>0.1</v>
      </c>
      <c r="I75" s="17">
        <v>0</v>
      </c>
      <c r="J75" s="354">
        <v>5.0266411983512616E-2</v>
      </c>
      <c r="K75" s="129">
        <v>1.457452409624287E-2</v>
      </c>
      <c r="L75" s="211">
        <v>0</v>
      </c>
      <c r="M75" s="211">
        <v>0</v>
      </c>
      <c r="N75" s="211">
        <v>0</v>
      </c>
      <c r="O75" s="211">
        <v>0</v>
      </c>
      <c r="P75" s="211">
        <v>0</v>
      </c>
      <c r="Q75" s="188">
        <v>3.1780951557001787E-2</v>
      </c>
      <c r="R75" s="354">
        <v>6.3093251826199126E-2</v>
      </c>
      <c r="S75" s="129">
        <v>9.5951640373251879E-2</v>
      </c>
      <c r="T75" s="211">
        <v>0</v>
      </c>
      <c r="U75" s="211">
        <v>0</v>
      </c>
      <c r="V75" s="211">
        <v>0.1</v>
      </c>
      <c r="W75" s="211">
        <v>0.1</v>
      </c>
      <c r="X75" s="211">
        <v>0.1</v>
      </c>
      <c r="Y75" s="188">
        <v>1.8795049383992256E-2</v>
      </c>
      <c r="Z75" s="212">
        <v>5.5968060893250252E-2</v>
      </c>
      <c r="AA75" s="129">
        <v>8.6996999901966063E-2</v>
      </c>
      <c r="AB75" s="211">
        <v>0.1</v>
      </c>
      <c r="AC75" s="211">
        <v>0.1</v>
      </c>
      <c r="AD75" s="211">
        <v>0.1</v>
      </c>
      <c r="AE75" s="211">
        <v>0.1</v>
      </c>
      <c r="AF75" s="211">
        <v>0.1</v>
      </c>
      <c r="AG75" s="188">
        <v>5.9085850983968798E-2</v>
      </c>
      <c r="AH75" s="212">
        <v>6.3507602324688037E-2</v>
      </c>
      <c r="AI75" s="129">
        <v>0.10636575947464565</v>
      </c>
      <c r="AJ75" s="211">
        <v>0.1</v>
      </c>
      <c r="AK75" s="211">
        <v>0.1</v>
      </c>
      <c r="AL75" s="211">
        <v>0.1</v>
      </c>
      <c r="AM75" s="211">
        <v>0.1</v>
      </c>
      <c r="AN75" s="211">
        <v>0.1</v>
      </c>
      <c r="AO75" s="188">
        <v>8.2622737291286455E-2</v>
      </c>
      <c r="AP75" s="212">
        <v>6.1567407691985647E-2</v>
      </c>
      <c r="AQ75" s="230">
        <v>6.7835363572609275E-2</v>
      </c>
      <c r="AR75" s="211">
        <v>0.1</v>
      </c>
      <c r="AS75" s="211">
        <v>0.1</v>
      </c>
      <c r="AT75" s="211">
        <v>0.1</v>
      </c>
      <c r="AU75" s="211">
        <v>0.1</v>
      </c>
      <c r="AV75" s="211">
        <v>0.1</v>
      </c>
      <c r="AW75" s="225">
        <v>7.2119484443144991E-2</v>
      </c>
      <c r="AX75" s="212">
        <v>6.579762199653208E-2</v>
      </c>
    </row>
    <row r="76" spans="1:50" x14ac:dyDescent="0.25">
      <c r="A76" s="101" t="s">
        <v>184</v>
      </c>
      <c r="B76" s="45" t="s">
        <v>140</v>
      </c>
      <c r="C76" s="130">
        <v>0</v>
      </c>
      <c r="D76" s="211">
        <v>0.4</v>
      </c>
      <c r="E76" s="211">
        <v>0</v>
      </c>
      <c r="F76" s="211">
        <v>0</v>
      </c>
      <c r="G76" s="211">
        <v>0</v>
      </c>
      <c r="H76" s="211">
        <v>0</v>
      </c>
      <c r="I76" s="17">
        <v>0</v>
      </c>
      <c r="J76" s="349">
        <v>0</v>
      </c>
      <c r="K76" s="129">
        <v>0.36800673343013246</v>
      </c>
      <c r="L76" s="211">
        <v>0.3</v>
      </c>
      <c r="M76" s="211">
        <v>0.3</v>
      </c>
      <c r="N76" s="211">
        <v>0.2</v>
      </c>
      <c r="O76" s="211">
        <v>0.3</v>
      </c>
      <c r="P76" s="211">
        <v>0.3</v>
      </c>
      <c r="Q76" s="188">
        <v>0.27543491349401544</v>
      </c>
      <c r="R76" s="354">
        <v>0.24886782664778542</v>
      </c>
      <c r="S76" s="129">
        <v>1.7431214667807424</v>
      </c>
      <c r="T76" s="211">
        <v>1.4</v>
      </c>
      <c r="U76" s="211">
        <v>1.8</v>
      </c>
      <c r="V76" s="211">
        <v>2.1</v>
      </c>
      <c r="W76" s="211">
        <v>1.9</v>
      </c>
      <c r="X76" s="211">
        <v>1.5</v>
      </c>
      <c r="Y76" s="188">
        <v>1.4472188025674038</v>
      </c>
      <c r="Z76" s="212">
        <v>0.72758479161225331</v>
      </c>
      <c r="AA76" s="129">
        <v>1.8152508337753517</v>
      </c>
      <c r="AB76" s="211">
        <v>0.3</v>
      </c>
      <c r="AC76" s="211">
        <v>1.1000000000000001</v>
      </c>
      <c r="AD76" s="211">
        <v>1.6</v>
      </c>
      <c r="AE76" s="211">
        <v>1.6</v>
      </c>
      <c r="AF76" s="211">
        <v>1.5</v>
      </c>
      <c r="AG76" s="188">
        <v>1.3044337871076188</v>
      </c>
      <c r="AH76" s="212">
        <v>1.2159382396312222</v>
      </c>
      <c r="AI76" s="129">
        <v>0.64281915508590193</v>
      </c>
      <c r="AJ76" s="211">
        <v>0.4</v>
      </c>
      <c r="AK76" s="211">
        <v>0.5</v>
      </c>
      <c r="AL76" s="211">
        <v>0.5</v>
      </c>
      <c r="AM76" s="211">
        <v>0.4</v>
      </c>
      <c r="AN76" s="211">
        <v>0.5</v>
      </c>
      <c r="AO76" s="188">
        <v>0.40825352543929783</v>
      </c>
      <c r="AP76" s="212">
        <v>0.46052420953605266</v>
      </c>
      <c r="AQ76" s="230">
        <v>0.15362714691443866</v>
      </c>
      <c r="AR76" s="211">
        <v>0.2</v>
      </c>
      <c r="AS76" s="211">
        <v>0.2</v>
      </c>
      <c r="AT76" s="211">
        <v>0.1</v>
      </c>
      <c r="AU76" s="211">
        <v>0.1</v>
      </c>
      <c r="AV76" s="211">
        <v>0.2</v>
      </c>
      <c r="AW76" s="225">
        <v>0.1617815461832712</v>
      </c>
      <c r="AX76" s="212">
        <v>0.15288270993311864</v>
      </c>
    </row>
    <row r="77" spans="1:50" x14ac:dyDescent="0.25">
      <c r="A77" s="101" t="s">
        <v>141</v>
      </c>
      <c r="B77" s="45" t="s">
        <v>142</v>
      </c>
      <c r="C77" s="129">
        <v>5.2907253584466428E-2</v>
      </c>
      <c r="D77" s="211">
        <v>0</v>
      </c>
      <c r="E77" s="211">
        <v>0</v>
      </c>
      <c r="F77" s="211">
        <v>0.1</v>
      </c>
      <c r="G77" s="211">
        <v>0</v>
      </c>
      <c r="H77" s="211">
        <v>0</v>
      </c>
      <c r="I77" s="17">
        <v>0</v>
      </c>
      <c r="J77" s="354">
        <v>0.10053282396702523</v>
      </c>
      <c r="K77" s="129">
        <v>1.0930893072182153E-2</v>
      </c>
      <c r="L77" s="211">
        <v>0</v>
      </c>
      <c r="M77" s="211">
        <v>0</v>
      </c>
      <c r="N77" s="211">
        <v>0</v>
      </c>
      <c r="O77" s="211">
        <v>0</v>
      </c>
      <c r="P77" s="211">
        <v>0</v>
      </c>
      <c r="Q77" s="17">
        <v>0</v>
      </c>
      <c r="R77" s="354">
        <v>1.7525903285055312E-2</v>
      </c>
      <c r="S77" s="129">
        <v>7.9959700311043228E-2</v>
      </c>
      <c r="T77" s="211">
        <v>0</v>
      </c>
      <c r="U77" s="211">
        <v>0.1</v>
      </c>
      <c r="V77" s="211">
        <v>0</v>
      </c>
      <c r="W77" s="211">
        <v>0.1</v>
      </c>
      <c r="X77" s="211">
        <v>0.1</v>
      </c>
      <c r="Y77" s="188">
        <v>1.8795049383992256E-2</v>
      </c>
      <c r="Z77" s="212">
        <v>1.8656020297750084E-2</v>
      </c>
      <c r="AA77" s="129">
        <v>0.14283089536143684</v>
      </c>
      <c r="AB77" s="211">
        <v>0.1</v>
      </c>
      <c r="AC77" s="211">
        <v>0.1</v>
      </c>
      <c r="AD77" s="211">
        <v>0.1</v>
      </c>
      <c r="AE77" s="211">
        <v>0.1</v>
      </c>
      <c r="AF77" s="211">
        <v>0.1</v>
      </c>
      <c r="AG77" s="188">
        <v>8.7871265565902315E-2</v>
      </c>
      <c r="AH77" s="212">
        <v>0.12236830691830135</v>
      </c>
      <c r="AI77" s="129">
        <v>0.10636575947464565</v>
      </c>
      <c r="AJ77" s="211">
        <v>0</v>
      </c>
      <c r="AK77" s="211">
        <v>0.1</v>
      </c>
      <c r="AL77" s="211">
        <v>0.1</v>
      </c>
      <c r="AM77" s="211">
        <v>0.1</v>
      </c>
      <c r="AN77" s="211">
        <v>0.1</v>
      </c>
      <c r="AO77" s="188">
        <v>7.0472334748450216E-2</v>
      </c>
      <c r="AP77" s="212">
        <v>0.10835863753789474</v>
      </c>
      <c r="AQ77" s="230">
        <v>5.1874101555524743E-2</v>
      </c>
      <c r="AR77" s="211">
        <v>0</v>
      </c>
      <c r="AS77" s="211">
        <v>0</v>
      </c>
      <c r="AT77" s="211">
        <v>0.1</v>
      </c>
      <c r="AU77" s="211">
        <v>0</v>
      </c>
      <c r="AV77" s="211">
        <v>0</v>
      </c>
      <c r="AW77" s="225">
        <v>3.7034329849182562E-2</v>
      </c>
      <c r="AX77" s="212">
        <v>5.0315828585583353E-2</v>
      </c>
    </row>
    <row r="78" spans="1:50" ht="20.25" customHeight="1" x14ac:dyDescent="0.25">
      <c r="A78" s="101" t="s">
        <v>143</v>
      </c>
      <c r="B78" s="45" t="s">
        <v>144</v>
      </c>
      <c r="C78" s="130">
        <v>0</v>
      </c>
      <c r="D78" s="211">
        <v>0</v>
      </c>
      <c r="E78" s="211">
        <v>0.2</v>
      </c>
      <c r="F78" s="211">
        <v>0.1</v>
      </c>
      <c r="G78" s="211">
        <v>0</v>
      </c>
      <c r="H78" s="211">
        <v>0</v>
      </c>
      <c r="I78" s="17">
        <v>0</v>
      </c>
      <c r="J78" s="349">
        <v>0</v>
      </c>
      <c r="K78" s="130">
        <v>0</v>
      </c>
      <c r="L78" s="211">
        <v>0</v>
      </c>
      <c r="M78" s="211">
        <v>0</v>
      </c>
      <c r="N78" s="211">
        <v>0</v>
      </c>
      <c r="O78" s="211">
        <v>0</v>
      </c>
      <c r="P78" s="211">
        <v>0</v>
      </c>
      <c r="Q78" s="17">
        <v>0</v>
      </c>
      <c r="R78" s="349">
        <v>0</v>
      </c>
      <c r="S78" s="130">
        <v>0</v>
      </c>
      <c r="T78" s="211">
        <v>0</v>
      </c>
      <c r="U78" s="211">
        <v>0</v>
      </c>
      <c r="V78" s="211">
        <v>0.2</v>
      </c>
      <c r="W78" s="211">
        <v>0.2</v>
      </c>
      <c r="X78" s="211">
        <v>0</v>
      </c>
      <c r="Y78" s="17">
        <v>0</v>
      </c>
      <c r="Z78" s="122">
        <v>0</v>
      </c>
      <c r="AA78" s="129">
        <v>6.4923134255198559E-3</v>
      </c>
      <c r="AB78" s="211">
        <v>0</v>
      </c>
      <c r="AC78" s="211">
        <v>0</v>
      </c>
      <c r="AD78" s="211">
        <v>0</v>
      </c>
      <c r="AE78" s="211">
        <v>0</v>
      </c>
      <c r="AF78" s="211">
        <v>0</v>
      </c>
      <c r="AG78" s="188">
        <v>1.0605152740712349E-2</v>
      </c>
      <c r="AH78" s="212">
        <v>1.0842761372507713E-2</v>
      </c>
      <c r="AI78" s="129">
        <v>4.6245982380280709E-3</v>
      </c>
      <c r="AJ78" s="211">
        <v>0</v>
      </c>
      <c r="AK78" s="211">
        <v>0</v>
      </c>
      <c r="AL78" s="211">
        <v>0</v>
      </c>
      <c r="AM78" s="211">
        <v>0</v>
      </c>
      <c r="AN78" s="211">
        <v>0</v>
      </c>
      <c r="AO78" s="188">
        <v>2.4300805085672488E-2</v>
      </c>
      <c r="AP78" s="212">
        <v>9.8507852307177044E-3</v>
      </c>
      <c r="AQ78" s="230">
        <v>3.9903155042711339E-3</v>
      </c>
      <c r="AR78" s="211">
        <v>0</v>
      </c>
      <c r="AS78" s="211">
        <v>0</v>
      </c>
      <c r="AT78" s="211">
        <v>0</v>
      </c>
      <c r="AU78" s="211">
        <v>0</v>
      </c>
      <c r="AV78" s="211">
        <v>0</v>
      </c>
      <c r="AW78" s="225">
        <v>3.89835051044027E-3</v>
      </c>
      <c r="AX78" s="212">
        <v>3.8704483527371809E-3</v>
      </c>
    </row>
    <row r="79" spans="1:50" ht="38.25" x14ac:dyDescent="0.25">
      <c r="A79" s="19" t="s">
        <v>167</v>
      </c>
      <c r="B79" s="45" t="s">
        <v>145</v>
      </c>
      <c r="C79" s="130">
        <v>0</v>
      </c>
      <c r="D79" s="211">
        <v>0</v>
      </c>
      <c r="E79" s="211">
        <v>0</v>
      </c>
      <c r="F79" s="211">
        <v>0</v>
      </c>
      <c r="G79" s="211">
        <v>0</v>
      </c>
      <c r="H79" s="211">
        <v>0</v>
      </c>
      <c r="I79" s="17">
        <v>0</v>
      </c>
      <c r="J79" s="349">
        <v>0</v>
      </c>
      <c r="K79" s="129">
        <v>3.279267921654646E-2</v>
      </c>
      <c r="L79" s="211">
        <v>0.1</v>
      </c>
      <c r="M79" s="211">
        <v>0.1</v>
      </c>
      <c r="N79" s="211">
        <v>0.1</v>
      </c>
      <c r="O79" s="211">
        <v>0.1</v>
      </c>
      <c r="P79" s="211">
        <v>0.1</v>
      </c>
      <c r="Q79" s="188">
        <v>9.8874071510672221E-2</v>
      </c>
      <c r="R79" s="354">
        <v>0.10165023905332081</v>
      </c>
      <c r="S79" s="129">
        <v>0.2398791009331297</v>
      </c>
      <c r="T79" s="211">
        <v>0.3</v>
      </c>
      <c r="U79" s="211">
        <v>0.4</v>
      </c>
      <c r="V79" s="211">
        <v>0.4</v>
      </c>
      <c r="W79" s="211">
        <v>0.3</v>
      </c>
      <c r="X79" s="211">
        <v>0.6</v>
      </c>
      <c r="Y79" s="188">
        <v>0.13156534568794578</v>
      </c>
      <c r="Z79" s="212">
        <v>0.42908846684825191</v>
      </c>
      <c r="AA79" s="129">
        <v>0.25190176091017041</v>
      </c>
      <c r="AB79" s="211">
        <v>0.3</v>
      </c>
      <c r="AC79" s="211">
        <v>0.3</v>
      </c>
      <c r="AD79" s="211">
        <v>0.3</v>
      </c>
      <c r="AE79" s="211">
        <v>0.3</v>
      </c>
      <c r="AF79" s="211">
        <v>0.3</v>
      </c>
      <c r="AG79" s="188">
        <v>0.24391851303638401</v>
      </c>
      <c r="AH79" s="212">
        <v>0.2416386820158862</v>
      </c>
      <c r="AI79" s="129">
        <v>0.30059888547182462</v>
      </c>
      <c r="AJ79" s="211">
        <v>0.3</v>
      </c>
      <c r="AK79" s="211">
        <v>0.3</v>
      </c>
      <c r="AL79" s="211">
        <v>0.3</v>
      </c>
      <c r="AM79" s="211">
        <v>0.3</v>
      </c>
      <c r="AN79" s="211">
        <v>0.3</v>
      </c>
      <c r="AO79" s="188">
        <v>0.27702917797666637</v>
      </c>
      <c r="AP79" s="212">
        <v>0.34477748307511963</v>
      </c>
      <c r="AQ79" s="230">
        <v>0.39504123492284227</v>
      </c>
      <c r="AR79" s="211">
        <v>0.5</v>
      </c>
      <c r="AS79" s="211">
        <v>0.5</v>
      </c>
      <c r="AT79" s="211">
        <v>0.6</v>
      </c>
      <c r="AU79" s="211">
        <v>0.5</v>
      </c>
      <c r="AV79" s="211">
        <v>0.7</v>
      </c>
      <c r="AW79" s="225">
        <v>0.58865092707648081</v>
      </c>
      <c r="AX79" s="212">
        <v>0.58443770126331429</v>
      </c>
    </row>
    <row r="80" spans="1:50" ht="25.5" x14ac:dyDescent="0.25">
      <c r="A80" s="19" t="s">
        <v>168</v>
      </c>
      <c r="B80" s="45" t="s">
        <v>146</v>
      </c>
      <c r="C80" s="130">
        <v>0</v>
      </c>
      <c r="D80" s="211">
        <v>0</v>
      </c>
      <c r="E80" s="211">
        <v>0</v>
      </c>
      <c r="F80" s="211">
        <v>0</v>
      </c>
      <c r="G80" s="211">
        <v>0</v>
      </c>
      <c r="H80" s="211">
        <v>0</v>
      </c>
      <c r="I80" s="17">
        <v>0</v>
      </c>
      <c r="J80" s="349">
        <v>0</v>
      </c>
      <c r="K80" s="129">
        <v>3.6436310240607174E-3</v>
      </c>
      <c r="L80" s="211">
        <v>0</v>
      </c>
      <c r="M80" s="211">
        <v>0</v>
      </c>
      <c r="N80" s="211">
        <v>0</v>
      </c>
      <c r="O80" s="211">
        <v>0</v>
      </c>
      <c r="P80" s="211">
        <v>0</v>
      </c>
      <c r="Q80" s="188">
        <v>7.0624336793337298E-3</v>
      </c>
      <c r="R80" s="354">
        <v>1.0515541971033188E-2</v>
      </c>
      <c r="S80" s="130">
        <v>0</v>
      </c>
      <c r="T80" s="211">
        <v>0</v>
      </c>
      <c r="U80" s="211">
        <v>0</v>
      </c>
      <c r="V80" s="211">
        <v>0</v>
      </c>
      <c r="W80" s="211">
        <v>0</v>
      </c>
      <c r="X80" s="211">
        <v>0</v>
      </c>
      <c r="Y80" s="17">
        <v>0</v>
      </c>
      <c r="Z80" s="212">
        <v>1.8656020297750084E-2</v>
      </c>
      <c r="AA80" s="129">
        <v>5.1938507404158847E-3</v>
      </c>
      <c r="AB80" s="211">
        <v>0</v>
      </c>
      <c r="AC80" s="211">
        <v>0</v>
      </c>
      <c r="AD80" s="211">
        <v>0</v>
      </c>
      <c r="AE80" s="211">
        <v>0</v>
      </c>
      <c r="AF80" s="211">
        <v>0</v>
      </c>
      <c r="AG80" s="188">
        <v>6.0600872804070557E-3</v>
      </c>
      <c r="AH80" s="212">
        <v>1.5489659103582448E-3</v>
      </c>
      <c r="AI80" s="129">
        <v>2.3122991190140355E-3</v>
      </c>
      <c r="AJ80" s="211">
        <v>0</v>
      </c>
      <c r="AK80" s="211">
        <v>0</v>
      </c>
      <c r="AL80" s="211">
        <v>0</v>
      </c>
      <c r="AM80" s="211">
        <v>0</v>
      </c>
      <c r="AN80" s="211">
        <v>0</v>
      </c>
      <c r="AO80" s="188">
        <v>2.4300805085672489E-3</v>
      </c>
      <c r="AP80" s="212">
        <v>1.231348153839713E-2</v>
      </c>
      <c r="AQ80" s="230">
        <v>1.9951577521355669E-3</v>
      </c>
      <c r="AR80" s="211">
        <v>0</v>
      </c>
      <c r="AS80" s="211">
        <v>0</v>
      </c>
      <c r="AT80" s="211">
        <v>0</v>
      </c>
      <c r="AU80" s="211">
        <v>0</v>
      </c>
      <c r="AV80" s="211">
        <v>0</v>
      </c>
      <c r="AW80" s="225">
        <v>3.89835051044027E-3</v>
      </c>
      <c r="AX80" s="212">
        <v>5.8056725291057718E-3</v>
      </c>
    </row>
    <row r="81" spans="1:50" ht="76.5" x14ac:dyDescent="0.25">
      <c r="A81" s="19" t="s">
        <v>169</v>
      </c>
      <c r="B81" s="45" t="s">
        <v>147</v>
      </c>
      <c r="C81" s="129">
        <v>0.63488704301359722</v>
      </c>
      <c r="D81" s="211">
        <v>1.3</v>
      </c>
      <c r="E81" s="211">
        <v>0.3</v>
      </c>
      <c r="F81" s="211">
        <v>0.3</v>
      </c>
      <c r="G81" s="211">
        <v>0.3</v>
      </c>
      <c r="H81" s="211">
        <v>0.1</v>
      </c>
      <c r="I81" s="188">
        <v>0.28234629773417097</v>
      </c>
      <c r="J81" s="354">
        <v>0.20106564793405046</v>
      </c>
      <c r="K81" s="129">
        <v>3.6582055481569604</v>
      </c>
      <c r="L81" s="211">
        <v>3.6</v>
      </c>
      <c r="M81" s="211">
        <v>3.4</v>
      </c>
      <c r="N81" s="211">
        <v>2.6</v>
      </c>
      <c r="O81" s="211">
        <v>3.7</v>
      </c>
      <c r="P81" s="211">
        <v>3.7</v>
      </c>
      <c r="Q81" s="188">
        <v>3.9690877277855563</v>
      </c>
      <c r="R81" s="354">
        <v>4.1291028139590313</v>
      </c>
      <c r="S81" s="129">
        <v>3.5022348736236935</v>
      </c>
      <c r="T81" s="211">
        <v>2.5</v>
      </c>
      <c r="U81" s="211">
        <v>3.3</v>
      </c>
      <c r="V81" s="211">
        <v>3.4</v>
      </c>
      <c r="W81" s="211">
        <v>3</v>
      </c>
      <c r="X81" s="211">
        <v>3.7</v>
      </c>
      <c r="Y81" s="188">
        <v>3.815395024950428</v>
      </c>
      <c r="Z81" s="212">
        <v>3.5632998768702659</v>
      </c>
      <c r="AA81" s="129">
        <v>3.2669321157215916</v>
      </c>
      <c r="AB81" s="211">
        <v>3.5</v>
      </c>
      <c r="AC81" s="211">
        <v>3.1</v>
      </c>
      <c r="AD81" s="211">
        <v>2.4</v>
      </c>
      <c r="AE81" s="211">
        <v>2.4</v>
      </c>
      <c r="AF81" s="211">
        <v>2.5</v>
      </c>
      <c r="AG81" s="188">
        <v>2.414944781242212</v>
      </c>
      <c r="AH81" s="212">
        <v>2.7943345022862736</v>
      </c>
      <c r="AI81" s="129">
        <v>4.7425254930977871</v>
      </c>
      <c r="AJ81" s="211">
        <v>4.9000000000000004</v>
      </c>
      <c r="AK81" s="211">
        <v>4.7</v>
      </c>
      <c r="AL81" s="211">
        <v>3.7</v>
      </c>
      <c r="AM81" s="211">
        <v>4</v>
      </c>
      <c r="AN81" s="211">
        <v>4.2</v>
      </c>
      <c r="AO81" s="188">
        <v>4.2550709705012526</v>
      </c>
      <c r="AP81" s="212">
        <v>4.7727054442827272</v>
      </c>
      <c r="AQ81" s="230">
        <v>8.2160596232942655</v>
      </c>
      <c r="AR81" s="211">
        <v>8.9</v>
      </c>
      <c r="AS81" s="211">
        <v>8.1</v>
      </c>
      <c r="AT81" s="211">
        <v>8.4</v>
      </c>
      <c r="AU81" s="211">
        <v>8.6</v>
      </c>
      <c r="AV81" s="211">
        <v>9.1</v>
      </c>
      <c r="AW81" s="225">
        <v>9.1572253490241948</v>
      </c>
      <c r="AX81" s="212">
        <v>9.7709468664850139</v>
      </c>
    </row>
    <row r="82" spans="1:50" x14ac:dyDescent="0.25">
      <c r="A82" s="101" t="s">
        <v>148</v>
      </c>
      <c r="B82" s="45" t="s">
        <v>149</v>
      </c>
      <c r="C82" s="129">
        <v>0.74070155018253003</v>
      </c>
      <c r="D82" s="211">
        <v>0.9</v>
      </c>
      <c r="E82" s="211">
        <v>1</v>
      </c>
      <c r="F82" s="211">
        <v>0.9</v>
      </c>
      <c r="G82" s="211">
        <v>0.3</v>
      </c>
      <c r="H82" s="211">
        <v>0.6</v>
      </c>
      <c r="I82" s="188">
        <v>0.42351944660125646</v>
      </c>
      <c r="J82" s="354">
        <v>0.45239770785161354</v>
      </c>
      <c r="K82" s="129">
        <v>2.346498379495102</v>
      </c>
      <c r="L82" s="211">
        <v>2.2999999999999998</v>
      </c>
      <c r="M82" s="211">
        <v>2.4</v>
      </c>
      <c r="N82" s="211">
        <v>1.7</v>
      </c>
      <c r="O82" s="211">
        <v>1.5</v>
      </c>
      <c r="P82" s="211">
        <v>1.5</v>
      </c>
      <c r="Q82" s="188">
        <v>1.1264581718537299</v>
      </c>
      <c r="R82" s="354">
        <v>1.0690801003883741</v>
      </c>
      <c r="S82" s="129">
        <v>2.9425169714463912</v>
      </c>
      <c r="T82" s="211">
        <v>3.1</v>
      </c>
      <c r="U82" s="211">
        <v>3.3</v>
      </c>
      <c r="V82" s="211">
        <v>4.0999999999999996</v>
      </c>
      <c r="W82" s="211">
        <v>3.3</v>
      </c>
      <c r="X82" s="211">
        <v>3.4</v>
      </c>
      <c r="Y82" s="188">
        <v>2.1990207779270938</v>
      </c>
      <c r="Z82" s="212">
        <v>1.753665907988508</v>
      </c>
      <c r="AA82" s="129">
        <v>1.5659459982353892</v>
      </c>
      <c r="AB82" s="211">
        <v>1.4</v>
      </c>
      <c r="AC82" s="211">
        <v>1.2</v>
      </c>
      <c r="AD82" s="211">
        <v>1.1000000000000001</v>
      </c>
      <c r="AE82" s="211">
        <v>0.9</v>
      </c>
      <c r="AF82" s="211">
        <v>0.9</v>
      </c>
      <c r="AG82" s="188">
        <v>0.76205597551118731</v>
      </c>
      <c r="AH82" s="212">
        <v>0.68309396646798592</v>
      </c>
      <c r="AI82" s="129">
        <v>1.0127870141281476</v>
      </c>
      <c r="AJ82" s="211">
        <v>0.9</v>
      </c>
      <c r="AK82" s="211">
        <v>0.9</v>
      </c>
      <c r="AL82" s="211">
        <v>0.8</v>
      </c>
      <c r="AM82" s="211">
        <v>0.6</v>
      </c>
      <c r="AN82" s="211">
        <v>0.6</v>
      </c>
      <c r="AO82" s="188">
        <v>0.59293964409040867</v>
      </c>
      <c r="AP82" s="212">
        <v>0.47776308368980863</v>
      </c>
      <c r="AQ82" s="230">
        <v>0.67436332022182166</v>
      </c>
      <c r="AR82" s="211">
        <v>0.7</v>
      </c>
      <c r="AS82" s="211">
        <v>0.6</v>
      </c>
      <c r="AT82" s="211">
        <v>0.6</v>
      </c>
      <c r="AU82" s="211">
        <v>0.5</v>
      </c>
      <c r="AV82" s="211">
        <v>0.6</v>
      </c>
      <c r="AW82" s="225">
        <v>0.49314133957069417</v>
      </c>
      <c r="AX82" s="212">
        <v>0.43929588803567005</v>
      </c>
    </row>
    <row r="83" spans="1:50" x14ac:dyDescent="0.25">
      <c r="A83" s="101" t="s">
        <v>150</v>
      </c>
      <c r="B83" s="45" t="s">
        <v>151</v>
      </c>
      <c r="C83" s="129">
        <v>1.6401248611184593</v>
      </c>
      <c r="D83" s="211">
        <v>1.3</v>
      </c>
      <c r="E83" s="211">
        <v>1.1000000000000001</v>
      </c>
      <c r="F83" s="211">
        <v>1.2</v>
      </c>
      <c r="G83" s="211">
        <v>0.5</v>
      </c>
      <c r="H83" s="211">
        <v>0.7</v>
      </c>
      <c r="I83" s="188">
        <v>0.18823086515611398</v>
      </c>
      <c r="J83" s="354">
        <v>0.30159847190107569</v>
      </c>
      <c r="K83" s="129">
        <v>0.13845797891430725</v>
      </c>
      <c r="L83" s="211">
        <v>0.2</v>
      </c>
      <c r="M83" s="211">
        <v>0.1</v>
      </c>
      <c r="N83" s="211">
        <v>0.1</v>
      </c>
      <c r="O83" s="211">
        <v>0.1</v>
      </c>
      <c r="P83" s="211">
        <v>0.1</v>
      </c>
      <c r="Q83" s="188">
        <v>8.8280420991671618E-2</v>
      </c>
      <c r="R83" s="354">
        <v>8.4124335768265501E-2</v>
      </c>
      <c r="S83" s="129">
        <v>0.14392746055987782</v>
      </c>
      <c r="T83" s="211">
        <v>0.1</v>
      </c>
      <c r="U83" s="211">
        <v>0</v>
      </c>
      <c r="V83" s="211">
        <v>0.1</v>
      </c>
      <c r="W83" s="211">
        <v>0.1</v>
      </c>
      <c r="X83" s="211">
        <v>0.1</v>
      </c>
      <c r="Y83" s="188">
        <v>0.20674554322391481</v>
      </c>
      <c r="Z83" s="212">
        <v>0.14924816238200067</v>
      </c>
      <c r="AA83" s="129">
        <v>0.3285110593313047</v>
      </c>
      <c r="AB83" s="211">
        <v>0.2</v>
      </c>
      <c r="AC83" s="211">
        <v>0.2</v>
      </c>
      <c r="AD83" s="211">
        <v>0.2</v>
      </c>
      <c r="AE83" s="211">
        <v>0.1</v>
      </c>
      <c r="AF83" s="211">
        <v>0.2</v>
      </c>
      <c r="AG83" s="188">
        <v>0.17877257477200814</v>
      </c>
      <c r="AH83" s="212">
        <v>0.19052280697406412</v>
      </c>
      <c r="AI83" s="129">
        <v>0.30753578282886673</v>
      </c>
      <c r="AJ83" s="211">
        <v>0.3</v>
      </c>
      <c r="AK83" s="211">
        <v>0.3</v>
      </c>
      <c r="AL83" s="211">
        <v>0.2</v>
      </c>
      <c r="AM83" s="211">
        <v>0.2</v>
      </c>
      <c r="AN83" s="211">
        <v>0.2</v>
      </c>
      <c r="AO83" s="188">
        <v>0.2089869237367834</v>
      </c>
      <c r="AP83" s="212">
        <v>0.22903075661418662</v>
      </c>
      <c r="AQ83" s="230">
        <v>0.26735113878616595</v>
      </c>
      <c r="AR83" s="211">
        <v>0.2</v>
      </c>
      <c r="AS83" s="211">
        <v>0.3</v>
      </c>
      <c r="AT83" s="211">
        <v>0.3</v>
      </c>
      <c r="AU83" s="211">
        <v>0.2</v>
      </c>
      <c r="AV83" s="211">
        <v>0.3</v>
      </c>
      <c r="AW83" s="225">
        <v>0.23000268011597594</v>
      </c>
      <c r="AX83" s="212">
        <v>0.2806075055734456</v>
      </c>
    </row>
    <row r="84" spans="1:50" ht="25.5" x14ac:dyDescent="0.25">
      <c r="A84" s="101" t="s">
        <v>152</v>
      </c>
      <c r="B84" s="45" t="s">
        <v>153</v>
      </c>
      <c r="C84" s="129">
        <v>0.21162901433786571</v>
      </c>
      <c r="D84" s="211">
        <v>0.1</v>
      </c>
      <c r="E84" s="211">
        <v>0.1</v>
      </c>
      <c r="F84" s="211">
        <v>0.5</v>
      </c>
      <c r="G84" s="211">
        <v>0.3</v>
      </c>
      <c r="H84" s="211">
        <v>0.3</v>
      </c>
      <c r="I84" s="188">
        <v>0.42351944660125646</v>
      </c>
      <c r="J84" s="354">
        <v>0.30159847190107569</v>
      </c>
      <c r="K84" s="129">
        <v>2.1861786144364306E-2</v>
      </c>
      <c r="L84" s="211">
        <v>0</v>
      </c>
      <c r="M84" s="211">
        <v>0</v>
      </c>
      <c r="N84" s="211">
        <v>0</v>
      </c>
      <c r="O84" s="211">
        <v>0.1</v>
      </c>
      <c r="P84" s="211">
        <v>0</v>
      </c>
      <c r="Q84" s="188">
        <v>3.1780951557001787E-2</v>
      </c>
      <c r="R84" s="354">
        <v>3.5051806570110623E-2</v>
      </c>
      <c r="S84" s="130">
        <v>0</v>
      </c>
      <c r="T84" s="211">
        <v>0</v>
      </c>
      <c r="U84" s="211">
        <v>0</v>
      </c>
      <c r="V84" s="211">
        <v>0</v>
      </c>
      <c r="W84" s="211">
        <v>0</v>
      </c>
      <c r="X84" s="211">
        <v>0.1</v>
      </c>
      <c r="Y84" s="188">
        <v>9.3975246919961286E-2</v>
      </c>
      <c r="Z84" s="212">
        <v>1.8656020297750084E-2</v>
      </c>
      <c r="AA84" s="129">
        <v>0.1986647908209076</v>
      </c>
      <c r="AB84" s="211">
        <v>0.1</v>
      </c>
      <c r="AC84" s="211">
        <v>0.2</v>
      </c>
      <c r="AD84" s="211">
        <v>0.2</v>
      </c>
      <c r="AE84" s="211">
        <v>0.1</v>
      </c>
      <c r="AF84" s="211">
        <v>0.1</v>
      </c>
      <c r="AG84" s="188">
        <v>0.14241205108956581</v>
      </c>
      <c r="AH84" s="212">
        <v>0.13011313647009257</v>
      </c>
      <c r="AI84" s="129">
        <v>0.23122991190140357</v>
      </c>
      <c r="AJ84" s="211">
        <v>0.3</v>
      </c>
      <c r="AK84" s="211">
        <v>0.3</v>
      </c>
      <c r="AL84" s="211">
        <v>0.3</v>
      </c>
      <c r="AM84" s="211">
        <v>0.3</v>
      </c>
      <c r="AN84" s="211">
        <v>0.2</v>
      </c>
      <c r="AO84" s="188">
        <v>0.25515845339956111</v>
      </c>
      <c r="AP84" s="212">
        <v>0.25119502338330146</v>
      </c>
      <c r="AQ84" s="230">
        <v>0.25538019227335257</v>
      </c>
      <c r="AR84" s="211">
        <v>0.3</v>
      </c>
      <c r="AS84" s="211">
        <v>0.4</v>
      </c>
      <c r="AT84" s="211">
        <v>0.3</v>
      </c>
      <c r="AU84" s="211">
        <v>0.3</v>
      </c>
      <c r="AV84" s="211">
        <v>0.3</v>
      </c>
      <c r="AW84" s="225">
        <v>0.34890237068440416</v>
      </c>
      <c r="AX84" s="212">
        <v>0.33479378251176617</v>
      </c>
    </row>
    <row r="85" spans="1:50" x14ac:dyDescent="0.25">
      <c r="A85" s="101" t="s">
        <v>154</v>
      </c>
      <c r="B85" s="45" t="s">
        <v>155</v>
      </c>
      <c r="C85" s="130">
        <v>0</v>
      </c>
      <c r="D85" s="211">
        <v>0</v>
      </c>
      <c r="E85" s="211">
        <v>0</v>
      </c>
      <c r="F85" s="211">
        <v>0</v>
      </c>
      <c r="G85" s="211">
        <v>0</v>
      </c>
      <c r="H85" s="211">
        <v>0</v>
      </c>
      <c r="I85" s="17">
        <v>0</v>
      </c>
      <c r="J85" s="349">
        <v>0</v>
      </c>
      <c r="K85" s="129">
        <v>3.6436310240607174E-3</v>
      </c>
      <c r="L85" s="211">
        <v>0</v>
      </c>
      <c r="M85" s="211">
        <v>0</v>
      </c>
      <c r="N85" s="211">
        <v>0</v>
      </c>
      <c r="O85" s="211">
        <v>0</v>
      </c>
      <c r="P85" s="211">
        <v>0</v>
      </c>
      <c r="Q85" s="188">
        <v>7.0624336793337298E-3</v>
      </c>
      <c r="R85" s="356">
        <v>0</v>
      </c>
      <c r="S85" s="130">
        <v>0</v>
      </c>
      <c r="T85" s="211">
        <v>0</v>
      </c>
      <c r="U85" s="211">
        <v>0</v>
      </c>
      <c r="V85" s="211">
        <v>0</v>
      </c>
      <c r="W85" s="211">
        <v>0</v>
      </c>
      <c r="X85" s="211">
        <v>0</v>
      </c>
      <c r="Y85" s="17">
        <v>0</v>
      </c>
      <c r="Z85" s="212">
        <v>1.8656020297750084E-2</v>
      </c>
      <c r="AA85" s="129">
        <v>2.4670791016975453E-2</v>
      </c>
      <c r="AB85" s="211">
        <v>0</v>
      </c>
      <c r="AC85" s="211">
        <v>0</v>
      </c>
      <c r="AD85" s="211">
        <v>0</v>
      </c>
      <c r="AE85" s="211">
        <v>0</v>
      </c>
      <c r="AF85" s="211">
        <v>0</v>
      </c>
      <c r="AG85" s="188">
        <v>7.57510910050882E-3</v>
      </c>
      <c r="AH85" s="212">
        <v>7.7448295517912238E-3</v>
      </c>
      <c r="AI85" s="129">
        <v>2.5435290309154392E-2</v>
      </c>
      <c r="AJ85" s="211">
        <v>0</v>
      </c>
      <c r="AK85" s="211">
        <v>0</v>
      </c>
      <c r="AL85" s="211">
        <v>0</v>
      </c>
      <c r="AM85" s="211">
        <v>0</v>
      </c>
      <c r="AN85" s="211">
        <v>0</v>
      </c>
      <c r="AO85" s="188">
        <v>1.9440644068537991E-2</v>
      </c>
      <c r="AP85" s="212">
        <v>1.9701570461435409E-2</v>
      </c>
      <c r="AQ85" s="230">
        <v>3.5912839538440204E-2</v>
      </c>
      <c r="AR85" s="211">
        <v>0</v>
      </c>
      <c r="AS85" s="211">
        <v>0</v>
      </c>
      <c r="AT85" s="211">
        <v>0</v>
      </c>
      <c r="AU85" s="211">
        <v>0</v>
      </c>
      <c r="AV85" s="211">
        <v>0</v>
      </c>
      <c r="AW85" s="225">
        <v>2.9237628828302026E-2</v>
      </c>
      <c r="AX85" s="212">
        <v>1.3546569234580134E-2</v>
      </c>
    </row>
    <row r="86" spans="1:50" x14ac:dyDescent="0.25">
      <c r="A86" s="101" t="s">
        <v>156</v>
      </c>
      <c r="B86" s="45" t="s">
        <v>157</v>
      </c>
      <c r="C86" s="130">
        <v>0</v>
      </c>
      <c r="D86" s="211">
        <v>0</v>
      </c>
      <c r="E86" s="211">
        <v>0</v>
      </c>
      <c r="F86" s="211">
        <v>0</v>
      </c>
      <c r="G86" s="211">
        <v>0</v>
      </c>
      <c r="H86" s="211">
        <v>0</v>
      </c>
      <c r="I86" s="17">
        <v>0</v>
      </c>
      <c r="J86" s="349">
        <v>0</v>
      </c>
      <c r="K86" s="129">
        <v>7.2872620481214349E-3</v>
      </c>
      <c r="L86" s="211">
        <v>0</v>
      </c>
      <c r="M86" s="211">
        <v>0</v>
      </c>
      <c r="N86" s="211">
        <v>0</v>
      </c>
      <c r="O86" s="211">
        <v>0</v>
      </c>
      <c r="P86" s="211">
        <v>0</v>
      </c>
      <c r="Q86" s="188">
        <v>1.0593650519000596E-2</v>
      </c>
      <c r="R86" s="356">
        <v>0</v>
      </c>
      <c r="S86" s="130">
        <v>0</v>
      </c>
      <c r="T86" s="211">
        <v>0</v>
      </c>
      <c r="U86" s="211">
        <v>0</v>
      </c>
      <c r="V86" s="211">
        <v>0</v>
      </c>
      <c r="W86" s="211">
        <v>0</v>
      </c>
      <c r="X86" s="211">
        <v>0</v>
      </c>
      <c r="Y86" s="188">
        <v>1.8795049383992256E-2</v>
      </c>
      <c r="Z86" s="212">
        <v>0</v>
      </c>
      <c r="AA86" s="129">
        <v>2.5969253702079424E-3</v>
      </c>
      <c r="AB86" s="211">
        <v>0</v>
      </c>
      <c r="AC86" s="211">
        <v>0</v>
      </c>
      <c r="AD86" s="211">
        <v>0</v>
      </c>
      <c r="AE86" s="211">
        <v>0</v>
      </c>
      <c r="AF86" s="211">
        <v>0</v>
      </c>
      <c r="AG86" s="188">
        <v>1.5150218201017639E-3</v>
      </c>
      <c r="AH86" s="212">
        <v>1.5489659103582448E-3</v>
      </c>
      <c r="AI86" s="129">
        <v>4.6245982380280709E-3</v>
      </c>
      <c r="AJ86" s="211">
        <v>0</v>
      </c>
      <c r="AK86" s="211">
        <v>0</v>
      </c>
      <c r="AL86" s="211">
        <v>0</v>
      </c>
      <c r="AM86" s="211">
        <v>0</v>
      </c>
      <c r="AN86" s="211">
        <v>0</v>
      </c>
      <c r="AO86" s="188">
        <v>9.7203220342689956E-3</v>
      </c>
      <c r="AP86" s="212">
        <v>9.8507852307177044E-3</v>
      </c>
      <c r="AQ86" s="230">
        <v>9.9757887606778343E-3</v>
      </c>
      <c r="AR86" s="211">
        <v>0</v>
      </c>
      <c r="AS86" s="211">
        <v>0</v>
      </c>
      <c r="AT86" s="211">
        <v>0</v>
      </c>
      <c r="AU86" s="211">
        <v>0</v>
      </c>
      <c r="AV86" s="211">
        <v>0</v>
      </c>
      <c r="AW86" s="225">
        <v>5.847525765660405E-3</v>
      </c>
      <c r="AX86" s="212">
        <v>1.9352241763685905E-3</v>
      </c>
    </row>
    <row r="87" spans="1:50" x14ac:dyDescent="0.25">
      <c r="A87" s="101" t="s">
        <v>158</v>
      </c>
      <c r="B87" s="45" t="s">
        <v>159</v>
      </c>
      <c r="C87" s="129">
        <v>2.6453626792233216</v>
      </c>
      <c r="D87" s="211">
        <v>2.5</v>
      </c>
      <c r="E87" s="211">
        <v>2.1</v>
      </c>
      <c r="F87" s="211">
        <v>2.2000000000000002</v>
      </c>
      <c r="G87" s="211">
        <v>1.3</v>
      </c>
      <c r="H87" s="211">
        <v>1.4</v>
      </c>
      <c r="I87" s="188">
        <v>1.2705583398037694</v>
      </c>
      <c r="J87" s="354">
        <v>1.0555946516537649</v>
      </c>
      <c r="K87" s="129">
        <v>1.2351909171565831</v>
      </c>
      <c r="L87" s="211">
        <v>1.1000000000000001</v>
      </c>
      <c r="M87" s="211">
        <v>1</v>
      </c>
      <c r="N87" s="211">
        <v>0.9</v>
      </c>
      <c r="O87" s="211">
        <v>0.7</v>
      </c>
      <c r="P87" s="211">
        <v>0.8</v>
      </c>
      <c r="Q87" s="188">
        <v>0.69918093425403927</v>
      </c>
      <c r="R87" s="354">
        <v>0.64845842154704658</v>
      </c>
      <c r="S87" s="129">
        <v>0.3678146214307989</v>
      </c>
      <c r="T87" s="211">
        <v>0.3</v>
      </c>
      <c r="U87" s="211">
        <v>0.4</v>
      </c>
      <c r="V87" s="211">
        <v>0.3</v>
      </c>
      <c r="W87" s="211">
        <v>0.2</v>
      </c>
      <c r="X87" s="211">
        <v>0.3</v>
      </c>
      <c r="Y87" s="188">
        <v>0.22554059260790707</v>
      </c>
      <c r="Z87" s="212">
        <v>0.27984030446625124</v>
      </c>
      <c r="AA87" s="129">
        <v>0.35837570108869604</v>
      </c>
      <c r="AB87" s="211">
        <v>0.4</v>
      </c>
      <c r="AC87" s="211">
        <v>0.3</v>
      </c>
      <c r="AD87" s="211">
        <v>0.3</v>
      </c>
      <c r="AE87" s="211">
        <v>0.3</v>
      </c>
      <c r="AF87" s="211">
        <v>0.3</v>
      </c>
      <c r="AG87" s="188">
        <v>0.22876829483536637</v>
      </c>
      <c r="AH87" s="212">
        <v>0.27881386386448409</v>
      </c>
      <c r="AI87" s="129">
        <v>0.39540314935140009</v>
      </c>
      <c r="AJ87" s="211">
        <v>0.4</v>
      </c>
      <c r="AK87" s="211">
        <v>0.4</v>
      </c>
      <c r="AL87" s="211">
        <v>0.4</v>
      </c>
      <c r="AM87" s="211">
        <v>0.3</v>
      </c>
      <c r="AN87" s="211">
        <v>0.3</v>
      </c>
      <c r="AO87" s="188">
        <v>0.30862022458804061</v>
      </c>
      <c r="AP87" s="212">
        <v>0.2758219864600957</v>
      </c>
      <c r="AQ87" s="230">
        <v>0.30725429382887731</v>
      </c>
      <c r="AR87" s="211">
        <v>0.4</v>
      </c>
      <c r="AS87" s="211">
        <v>0.3</v>
      </c>
      <c r="AT87" s="211">
        <v>0.3</v>
      </c>
      <c r="AU87" s="211">
        <v>0.3</v>
      </c>
      <c r="AV87" s="211">
        <v>0.3</v>
      </c>
      <c r="AW87" s="225">
        <v>0.30796969032478133</v>
      </c>
      <c r="AX87" s="212">
        <v>0.30189497151350014</v>
      </c>
    </row>
    <row r="88" spans="1:50" ht="26.25" thickBot="1" x14ac:dyDescent="0.3">
      <c r="A88" s="102" t="s">
        <v>160</v>
      </c>
      <c r="B88" s="103" t="s">
        <v>161</v>
      </c>
      <c r="C88" s="131">
        <v>0.95233056452039577</v>
      </c>
      <c r="D88" s="118">
        <v>0.9</v>
      </c>
      <c r="E88" s="118">
        <v>0.1</v>
      </c>
      <c r="F88" s="118">
        <v>0.5</v>
      </c>
      <c r="G88" s="118">
        <v>0.2</v>
      </c>
      <c r="H88" s="118">
        <v>0.4</v>
      </c>
      <c r="I88" s="229">
        <v>0.14117314886708549</v>
      </c>
      <c r="J88" s="359">
        <v>0.25133205991756308</v>
      </c>
      <c r="K88" s="131">
        <v>1.599554019562655</v>
      </c>
      <c r="L88" s="118">
        <v>1.3</v>
      </c>
      <c r="M88" s="118">
        <v>1.1000000000000001</v>
      </c>
      <c r="N88" s="118">
        <v>0.6</v>
      </c>
      <c r="O88" s="118">
        <v>0.5</v>
      </c>
      <c r="P88" s="118">
        <v>0.5</v>
      </c>
      <c r="Q88" s="229">
        <v>0.53674495962936353</v>
      </c>
      <c r="R88" s="359">
        <v>0.47319938869649342</v>
      </c>
      <c r="S88" s="131">
        <v>2.4147829493935058</v>
      </c>
      <c r="T88" s="118">
        <v>2.5</v>
      </c>
      <c r="U88" s="118">
        <v>2.5</v>
      </c>
      <c r="V88" s="118">
        <v>2</v>
      </c>
      <c r="W88" s="118">
        <v>1.9</v>
      </c>
      <c r="X88" s="118">
        <v>1</v>
      </c>
      <c r="Y88" s="229">
        <v>0.9585475185836051</v>
      </c>
      <c r="Z88" s="133">
        <v>1.1566732584605053</v>
      </c>
      <c r="AA88" s="131">
        <v>1.8710847292348225</v>
      </c>
      <c r="AB88" s="118">
        <v>1.6</v>
      </c>
      <c r="AC88" s="118">
        <v>1.5</v>
      </c>
      <c r="AD88" s="118">
        <v>1.5</v>
      </c>
      <c r="AE88" s="118">
        <v>1.4</v>
      </c>
      <c r="AF88" s="118">
        <v>1.2</v>
      </c>
      <c r="AG88" s="229">
        <v>1.1665668014783583</v>
      </c>
      <c r="AH88" s="133">
        <v>1.1849589214240572</v>
      </c>
      <c r="AI88" s="131">
        <v>1.9007098758295373</v>
      </c>
      <c r="AJ88" s="118">
        <v>1.6</v>
      </c>
      <c r="AK88" s="118">
        <v>1.5</v>
      </c>
      <c r="AL88" s="118">
        <v>1.5</v>
      </c>
      <c r="AM88" s="118">
        <v>1.5</v>
      </c>
      <c r="AN88" s="118">
        <v>1.2</v>
      </c>
      <c r="AO88" s="229">
        <v>1.2514914619121331</v>
      </c>
      <c r="AP88" s="133">
        <v>1.3643337544544019</v>
      </c>
      <c r="AQ88" s="232">
        <v>0.96565635203361444</v>
      </c>
      <c r="AR88" s="118">
        <v>0.7</v>
      </c>
      <c r="AS88" s="118">
        <v>0.8</v>
      </c>
      <c r="AT88" s="118">
        <v>0.8</v>
      </c>
      <c r="AU88" s="118">
        <v>0.8</v>
      </c>
      <c r="AV88" s="118">
        <v>0.8</v>
      </c>
      <c r="AW88" s="233">
        <v>0.78161927734327408</v>
      </c>
      <c r="AX88" s="133">
        <v>0.81085892989843944</v>
      </c>
    </row>
    <row r="89" spans="1:50" x14ac:dyDescent="0.25">
      <c r="A89" s="13"/>
      <c r="B89" s="1"/>
      <c r="C89" s="1"/>
      <c r="D89" s="1"/>
      <c r="E89" s="1"/>
      <c r="F89" s="1"/>
      <c r="AM89" s="1"/>
      <c r="AN89" s="1"/>
      <c r="AO89" s="1"/>
      <c r="AP89" s="1"/>
      <c r="AQ89" s="1"/>
      <c r="AR89" s="1"/>
      <c r="AS89" s="1"/>
      <c r="AT89" s="1"/>
      <c r="AU89" s="1"/>
      <c r="AV89" s="1"/>
      <c r="AW89" s="1"/>
    </row>
    <row r="90" spans="1:50" x14ac:dyDescent="0.25">
      <c r="A90" s="14"/>
      <c r="B90" s="1"/>
      <c r="C90" s="1"/>
      <c r="D90" s="1"/>
      <c r="E90" s="1"/>
      <c r="F90" s="1"/>
      <c r="AM90" s="1"/>
      <c r="AN90" s="1"/>
      <c r="AO90" s="1"/>
      <c r="AP90" s="1"/>
      <c r="AQ90" s="1"/>
      <c r="AR90" s="1"/>
      <c r="AS90" s="1"/>
      <c r="AT90" s="1"/>
      <c r="AU90" s="1"/>
      <c r="AV90" s="1"/>
      <c r="AW90" s="1"/>
    </row>
    <row r="91" spans="1:50" x14ac:dyDescent="0.25">
      <c r="A91" s="2"/>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row>
    <row r="92" spans="1:50"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row>
    <row r="93" spans="1:50" x14ac:dyDescent="0.25">
      <c r="A93" s="13"/>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row>
    <row r="94" spans="1:50" x14ac:dyDescent="0.25">
      <c r="A94" s="1"/>
      <c r="B94" s="1"/>
      <c r="C94" s="1"/>
      <c r="D94" s="1"/>
      <c r="E94" s="1"/>
      <c r="F94" s="1"/>
      <c r="G94" s="1"/>
      <c r="H94" s="1"/>
      <c r="I94" s="1"/>
      <c r="J94" s="1"/>
      <c r="K94" s="1"/>
      <c r="L94" s="1"/>
      <c r="M94" s="1"/>
      <c r="N94" s="1"/>
      <c r="O94" s="1"/>
      <c r="P94" s="1"/>
      <c r="Q94" s="1"/>
      <c r="R94" s="1"/>
      <c r="S94" s="1"/>
      <c r="T94" s="1"/>
      <c r="U94" s="1"/>
      <c r="V94" s="1"/>
    </row>
    <row r="95" spans="1:50" x14ac:dyDescent="0.25">
      <c r="A95" s="1"/>
      <c r="B95" s="1"/>
      <c r="C95" s="1"/>
      <c r="D95" s="1"/>
      <c r="E95" s="1"/>
      <c r="F95" s="1"/>
      <c r="G95" s="1"/>
      <c r="H95" s="1"/>
      <c r="I95" s="1"/>
      <c r="J95" s="1"/>
      <c r="K95" s="1"/>
      <c r="L95" s="1"/>
      <c r="M95" s="1"/>
      <c r="N95" s="1"/>
      <c r="O95" s="1"/>
      <c r="P95" s="1"/>
      <c r="Q95" s="1"/>
      <c r="R95" s="1"/>
      <c r="S95" s="1"/>
      <c r="T95" s="1"/>
      <c r="U95" s="1"/>
      <c r="V95" s="1"/>
    </row>
    <row r="96" spans="1:50" x14ac:dyDescent="0.25">
      <c r="A96" s="1"/>
      <c r="B96" s="1"/>
      <c r="C96" s="1"/>
      <c r="D96" s="1"/>
      <c r="E96" s="1"/>
      <c r="F96" s="1"/>
      <c r="G96" s="1"/>
      <c r="H96" s="1"/>
      <c r="I96" s="1"/>
      <c r="J96" s="1"/>
      <c r="K96" s="1"/>
      <c r="L96" s="1"/>
      <c r="M96" s="1"/>
      <c r="N96" s="1"/>
      <c r="O96" s="1"/>
      <c r="P96" s="1"/>
      <c r="Q96" s="1"/>
      <c r="R96" s="1"/>
      <c r="S96" s="1"/>
      <c r="T96" s="1"/>
      <c r="U96" s="1"/>
      <c r="V96" s="1"/>
    </row>
    <row r="97" spans="1:22" x14ac:dyDescent="0.25">
      <c r="A97" s="1"/>
      <c r="B97" s="1"/>
      <c r="C97" s="1"/>
      <c r="D97" s="1"/>
      <c r="E97" s="1"/>
      <c r="F97" s="1"/>
      <c r="G97" s="1"/>
      <c r="H97" s="1"/>
      <c r="I97" s="1"/>
      <c r="J97" s="1"/>
      <c r="K97" s="1"/>
      <c r="L97" s="1"/>
      <c r="M97" s="1"/>
      <c r="N97" s="1"/>
      <c r="O97" s="1"/>
      <c r="P97" s="1"/>
      <c r="Q97" s="1"/>
      <c r="R97" s="1"/>
      <c r="S97" s="1"/>
      <c r="T97" s="1"/>
      <c r="U97" s="1"/>
      <c r="V97" s="1"/>
    </row>
    <row r="98" spans="1:22" x14ac:dyDescent="0.25">
      <c r="A98" s="1"/>
      <c r="B98" s="1"/>
      <c r="C98" s="1"/>
      <c r="D98" s="1"/>
      <c r="E98" s="1"/>
      <c r="F98" s="1"/>
      <c r="G98" s="1"/>
      <c r="H98" s="1"/>
      <c r="I98" s="1"/>
      <c r="J98" s="1"/>
      <c r="K98" s="1"/>
      <c r="L98" s="1"/>
      <c r="M98" s="1"/>
      <c r="N98" s="1"/>
      <c r="O98" s="1"/>
      <c r="P98" s="1"/>
      <c r="Q98" s="1"/>
      <c r="R98" s="1"/>
      <c r="S98" s="1"/>
      <c r="T98" s="1"/>
      <c r="U98" s="1"/>
      <c r="V98" s="1"/>
    </row>
  </sheetData>
  <mergeCells count="34">
    <mergeCell ref="B1:AX1"/>
    <mergeCell ref="S4:Z4"/>
    <mergeCell ref="AQ4:AX4"/>
    <mergeCell ref="J45:J46"/>
    <mergeCell ref="R45:R46"/>
    <mergeCell ref="Z45:Z46"/>
    <mergeCell ref="AA4:AH4"/>
    <mergeCell ref="AI4:AP4"/>
    <mergeCell ref="B2:AW2"/>
    <mergeCell ref="Y45:Y46"/>
    <mergeCell ref="G45:G46"/>
    <mergeCell ref="H45:H46"/>
    <mergeCell ref="O45:O46"/>
    <mergeCell ref="I45:I46"/>
    <mergeCell ref="P45:P46"/>
    <mergeCell ref="Q45:Q46"/>
    <mergeCell ref="A3:A4"/>
    <mergeCell ref="B3:B4"/>
    <mergeCell ref="W45:W46"/>
    <mergeCell ref="D45:D46"/>
    <mergeCell ref="E45:E46"/>
    <mergeCell ref="L45:L46"/>
    <mergeCell ref="M45:M46"/>
    <mergeCell ref="T45:T46"/>
    <mergeCell ref="U45:U46"/>
    <mergeCell ref="F45:F46"/>
    <mergeCell ref="N45:N46"/>
    <mergeCell ref="V45:V46"/>
    <mergeCell ref="C4:J4"/>
    <mergeCell ref="K4:R4"/>
    <mergeCell ref="X45:X46"/>
    <mergeCell ref="C45:C46"/>
    <mergeCell ref="K45:K46"/>
    <mergeCell ref="S45:S46"/>
  </mergeCells>
  <hyperlinks>
    <hyperlink ref="A2" location="Saturs_Meta_dati!A1" display="Saturs_Meta_dati!A1" xr:uid="{00000000-0004-0000-0400-000000000000}"/>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87"/>
  <sheetViews>
    <sheetView workbookViewId="0">
      <selection activeCell="N82" sqref="N82"/>
    </sheetView>
  </sheetViews>
  <sheetFormatPr defaultRowHeight="15" x14ac:dyDescent="0.25"/>
  <cols>
    <col min="1" max="1" width="11.7109375" customWidth="1"/>
    <col min="2" max="2" width="44.28515625" customWidth="1"/>
    <col min="10" max="10" width="9.85546875" customWidth="1"/>
  </cols>
  <sheetData>
    <row r="1" spans="1:10" x14ac:dyDescent="0.25">
      <c r="A1" s="270"/>
      <c r="B1" s="270"/>
      <c r="C1" s="270"/>
      <c r="D1" s="270"/>
      <c r="E1" s="270"/>
      <c r="F1" s="270"/>
      <c r="G1" s="270"/>
      <c r="H1" s="270"/>
      <c r="I1" s="270"/>
      <c r="J1" s="270"/>
    </row>
    <row r="2" spans="1:10" ht="45.75" customHeight="1" x14ac:dyDescent="0.25">
      <c r="A2" s="83" t="str">
        <f>Saturs_Meta_dati!A3</f>
        <v>SATURS</v>
      </c>
      <c r="B2" s="269" t="s">
        <v>253</v>
      </c>
      <c r="C2" s="269"/>
      <c r="D2" s="269"/>
      <c r="E2" s="269"/>
      <c r="F2" s="269"/>
      <c r="G2" s="269"/>
      <c r="H2" s="269"/>
      <c r="I2" s="269"/>
      <c r="J2" s="269"/>
    </row>
    <row r="3" spans="1:10" x14ac:dyDescent="0.25">
      <c r="A3" s="18" t="s">
        <v>0</v>
      </c>
      <c r="B3" s="18" t="s">
        <v>1</v>
      </c>
      <c r="C3" s="37">
        <v>2011</v>
      </c>
      <c r="D3" s="37">
        <v>2012</v>
      </c>
      <c r="E3" s="37">
        <v>2013</v>
      </c>
      <c r="F3" s="37">
        <v>2014</v>
      </c>
      <c r="G3" s="37">
        <v>2015</v>
      </c>
      <c r="H3" s="37">
        <v>2016</v>
      </c>
      <c r="I3" s="18">
        <v>2017</v>
      </c>
      <c r="J3" s="18">
        <v>2018</v>
      </c>
    </row>
    <row r="4" spans="1:10" x14ac:dyDescent="0.25">
      <c r="A4" s="5" t="s">
        <v>2</v>
      </c>
      <c r="B4" s="20" t="s">
        <v>3</v>
      </c>
      <c r="C4" s="29">
        <v>1526.8</v>
      </c>
      <c r="D4" s="29">
        <v>1467.5</v>
      </c>
      <c r="E4" s="29">
        <v>1462</v>
      </c>
      <c r="F4" s="29">
        <v>1414.1</v>
      </c>
      <c r="G4" s="29">
        <v>1452.5</v>
      </c>
      <c r="H4" s="29">
        <v>1481</v>
      </c>
      <c r="I4" s="39">
        <v>1416.0220527965532</v>
      </c>
      <c r="J4" s="187">
        <v>1424.3529644962002</v>
      </c>
    </row>
    <row r="5" spans="1:10" x14ac:dyDescent="0.25">
      <c r="A5" s="8" t="s">
        <v>4</v>
      </c>
      <c r="B5" s="21" t="s">
        <v>5</v>
      </c>
      <c r="C5" s="30">
        <v>100</v>
      </c>
      <c r="D5" s="30">
        <v>85.9</v>
      </c>
      <c r="E5" s="30">
        <v>94.2</v>
      </c>
      <c r="F5" s="30">
        <v>84.1</v>
      </c>
      <c r="G5" s="30">
        <v>80.8</v>
      </c>
      <c r="H5" s="30">
        <v>76.8</v>
      </c>
      <c r="I5" s="38">
        <v>70.697974717955688</v>
      </c>
      <c r="J5" s="228">
        <v>66.771344984936491</v>
      </c>
    </row>
    <row r="6" spans="1:10" x14ac:dyDescent="0.25">
      <c r="A6" s="8" t="s">
        <v>6</v>
      </c>
      <c r="B6" s="23" t="s">
        <v>7</v>
      </c>
      <c r="C6" s="30">
        <v>16.3</v>
      </c>
      <c r="D6" s="30">
        <v>15</v>
      </c>
      <c r="E6" s="30">
        <v>14.8</v>
      </c>
      <c r="F6" s="30">
        <v>14.3</v>
      </c>
      <c r="G6" s="30">
        <v>14.4</v>
      </c>
      <c r="H6" s="30">
        <v>12.6</v>
      </c>
      <c r="I6" s="38">
        <v>10.620167970310691</v>
      </c>
      <c r="J6" s="228">
        <v>10.571437763274099</v>
      </c>
    </row>
    <row r="7" spans="1:10" x14ac:dyDescent="0.25">
      <c r="A7" s="8" t="s">
        <v>8</v>
      </c>
      <c r="B7" s="23" t="s">
        <v>9</v>
      </c>
      <c r="C7" s="30">
        <v>46.5</v>
      </c>
      <c r="D7" s="30">
        <v>37.4</v>
      </c>
      <c r="E7" s="30">
        <v>46.3</v>
      </c>
      <c r="F7" s="30">
        <v>37.5</v>
      </c>
      <c r="G7" s="30">
        <v>34</v>
      </c>
      <c r="H7" s="30">
        <v>30.5</v>
      </c>
      <c r="I7" s="38">
        <v>27.345117616287929</v>
      </c>
      <c r="J7" s="228">
        <v>22.782582164350494</v>
      </c>
    </row>
    <row r="8" spans="1:10" x14ac:dyDescent="0.25">
      <c r="A8" s="8" t="s">
        <v>10</v>
      </c>
      <c r="B8" s="23" t="s">
        <v>11</v>
      </c>
      <c r="C8" s="30">
        <v>1.4</v>
      </c>
      <c r="D8" s="30">
        <v>1.1000000000000001</v>
      </c>
      <c r="E8" s="30">
        <v>1.5</v>
      </c>
      <c r="F8" s="30">
        <v>1.8</v>
      </c>
      <c r="G8" s="30">
        <v>1.9</v>
      </c>
      <c r="H8" s="30">
        <v>1.8</v>
      </c>
      <c r="I8" s="38">
        <v>2.4821752937832864</v>
      </c>
      <c r="J8" s="228">
        <v>2.4393230709837308</v>
      </c>
    </row>
    <row r="9" spans="1:10" x14ac:dyDescent="0.25">
      <c r="A9" s="8" t="s">
        <v>12</v>
      </c>
      <c r="B9" s="23" t="s">
        <v>13</v>
      </c>
      <c r="C9" s="30">
        <v>3.1</v>
      </c>
      <c r="D9" s="30">
        <v>3.7</v>
      </c>
      <c r="E9" s="30">
        <v>3.1</v>
      </c>
      <c r="F9" s="30">
        <v>3.2</v>
      </c>
      <c r="G9" s="30">
        <v>3.7</v>
      </c>
      <c r="H9" s="30">
        <v>3.6</v>
      </c>
      <c r="I9" s="38">
        <v>2.7936700153636407</v>
      </c>
      <c r="J9" s="228">
        <v>2.5041848841879353</v>
      </c>
    </row>
    <row r="10" spans="1:10" x14ac:dyDescent="0.25">
      <c r="A10" s="8" t="s">
        <v>14</v>
      </c>
      <c r="B10" s="21" t="s">
        <v>15</v>
      </c>
      <c r="C10" s="30">
        <v>129.19999999999999</v>
      </c>
      <c r="D10" s="30">
        <v>129.19999999999999</v>
      </c>
      <c r="E10" s="30">
        <v>131.6</v>
      </c>
      <c r="F10" s="30">
        <v>138</v>
      </c>
      <c r="G10" s="30">
        <v>131.6</v>
      </c>
      <c r="H10" s="30">
        <v>134.6</v>
      </c>
      <c r="I10" s="38">
        <v>136.44653000028833</v>
      </c>
      <c r="J10" s="228">
        <v>135.84243041884127</v>
      </c>
    </row>
    <row r="11" spans="1:10" x14ac:dyDescent="0.25">
      <c r="A11" s="8" t="s">
        <v>16</v>
      </c>
      <c r="B11" s="23" t="s">
        <v>17</v>
      </c>
      <c r="C11" s="30">
        <v>114.3</v>
      </c>
      <c r="D11" s="30">
        <v>114.6</v>
      </c>
      <c r="E11" s="30">
        <v>116.3</v>
      </c>
      <c r="F11" s="30">
        <v>121.6</v>
      </c>
      <c r="G11" s="30">
        <v>114.7</v>
      </c>
      <c r="H11" s="30">
        <v>117.4</v>
      </c>
      <c r="I11" s="38">
        <v>121.51074425099164</v>
      </c>
      <c r="J11" s="228">
        <v>121.08662736213752</v>
      </c>
    </row>
    <row r="12" spans="1:10" x14ac:dyDescent="0.25">
      <c r="A12" s="8" t="s">
        <v>18</v>
      </c>
      <c r="B12" s="21" t="s">
        <v>19</v>
      </c>
      <c r="C12" s="30">
        <v>6.7</v>
      </c>
      <c r="D12" s="30">
        <v>6.7</v>
      </c>
      <c r="E12" s="30">
        <v>7.3</v>
      </c>
      <c r="F12" s="30">
        <v>7.2</v>
      </c>
      <c r="G12" s="30">
        <v>7.3</v>
      </c>
      <c r="H12" s="30">
        <v>7.9</v>
      </c>
      <c r="I12" s="38">
        <v>7.3373740119696356</v>
      </c>
      <c r="J12" s="228">
        <v>7.7268580833904981</v>
      </c>
    </row>
    <row r="13" spans="1:10" x14ac:dyDescent="0.25">
      <c r="A13" s="8" t="s">
        <v>20</v>
      </c>
      <c r="B13" s="23" t="s">
        <v>21</v>
      </c>
      <c r="C13" s="30">
        <v>2.1</v>
      </c>
      <c r="D13" s="30">
        <v>2.2999999999999998</v>
      </c>
      <c r="E13" s="30">
        <v>2.6</v>
      </c>
      <c r="F13" s="30">
        <v>2.6</v>
      </c>
      <c r="G13" s="30">
        <v>2.6</v>
      </c>
      <c r="H13" s="30">
        <v>3.2</v>
      </c>
      <c r="I13" s="38">
        <v>2.6778248709742525</v>
      </c>
      <c r="J13" s="228">
        <v>3.1538408052412494</v>
      </c>
    </row>
    <row r="14" spans="1:10" x14ac:dyDescent="0.25">
      <c r="A14" s="8" t="s">
        <v>22</v>
      </c>
      <c r="B14" s="21" t="s">
        <v>23</v>
      </c>
      <c r="C14" s="30">
        <v>21.7</v>
      </c>
      <c r="D14" s="30">
        <v>23.7</v>
      </c>
      <c r="E14" s="30">
        <v>24.5</v>
      </c>
      <c r="F14" s="30">
        <v>23.7</v>
      </c>
      <c r="G14" s="30">
        <v>23.4</v>
      </c>
      <c r="H14" s="30">
        <v>23.7</v>
      </c>
      <c r="I14" s="38">
        <v>22.835394862036157</v>
      </c>
      <c r="J14" s="228">
        <v>25.876231206938243</v>
      </c>
    </row>
    <row r="15" spans="1:10" x14ac:dyDescent="0.25">
      <c r="A15" s="8" t="s">
        <v>24</v>
      </c>
      <c r="B15" s="23" t="s">
        <v>25</v>
      </c>
      <c r="C15" s="30">
        <v>1.5</v>
      </c>
      <c r="D15" s="30">
        <v>1.4</v>
      </c>
      <c r="E15" s="30">
        <v>1.4</v>
      </c>
      <c r="F15" s="30">
        <v>1.4</v>
      </c>
      <c r="G15" s="30">
        <v>1.4</v>
      </c>
      <c r="H15" s="30">
        <v>1.2</v>
      </c>
      <c r="I15" s="38">
        <v>1.3257833191229955</v>
      </c>
      <c r="J15" s="228">
        <v>1.4113930553234943</v>
      </c>
    </row>
    <row r="16" spans="1:10" x14ac:dyDescent="0.25">
      <c r="A16" s="8" t="s">
        <v>26</v>
      </c>
      <c r="B16" s="23" t="s">
        <v>27</v>
      </c>
      <c r="C16" s="30">
        <v>10.4</v>
      </c>
      <c r="D16" s="30">
        <v>10.199999999999999</v>
      </c>
      <c r="E16" s="30">
        <v>10</v>
      </c>
      <c r="F16" s="30">
        <v>13.1</v>
      </c>
      <c r="G16" s="30">
        <v>11.7</v>
      </c>
      <c r="H16" s="30">
        <v>11.1</v>
      </c>
      <c r="I16" s="38">
        <v>11.416152829092885</v>
      </c>
      <c r="J16" s="228">
        <v>12.057551627408838</v>
      </c>
    </row>
    <row r="17" spans="1:10" x14ac:dyDescent="0.25">
      <c r="A17" s="8" t="s">
        <v>28</v>
      </c>
      <c r="B17" s="23" t="s">
        <v>29</v>
      </c>
      <c r="C17" s="30">
        <v>1.3</v>
      </c>
      <c r="D17" s="30">
        <v>1.5</v>
      </c>
      <c r="E17" s="30">
        <v>1.2</v>
      </c>
      <c r="F17" s="30">
        <v>1.8</v>
      </c>
      <c r="G17" s="30">
        <v>1.4</v>
      </c>
      <c r="H17" s="30">
        <v>1.4</v>
      </c>
      <c r="I17" s="38">
        <v>1.3453482768420923</v>
      </c>
      <c r="J17" s="228">
        <v>2.4227184468034544</v>
      </c>
    </row>
    <row r="18" spans="1:10" x14ac:dyDescent="0.25">
      <c r="A18" s="8" t="s">
        <v>30</v>
      </c>
      <c r="B18" s="21" t="s">
        <v>31</v>
      </c>
      <c r="C18" s="30">
        <v>395.8</v>
      </c>
      <c r="D18" s="30">
        <v>371.1</v>
      </c>
      <c r="E18" s="30">
        <v>365.2</v>
      </c>
      <c r="F18" s="30">
        <v>336.6</v>
      </c>
      <c r="G18" s="30">
        <v>368.1</v>
      </c>
      <c r="H18" s="30">
        <v>380.2</v>
      </c>
      <c r="I18" s="38">
        <v>339.00047779686219</v>
      </c>
      <c r="J18" s="228">
        <v>344.95224613864656</v>
      </c>
    </row>
    <row r="19" spans="1:10" ht="25.5" x14ac:dyDescent="0.25">
      <c r="A19" s="12" t="s">
        <v>32</v>
      </c>
      <c r="B19" s="21" t="s">
        <v>33</v>
      </c>
      <c r="C19" s="30">
        <v>64.3</v>
      </c>
      <c r="D19" s="30">
        <v>58.8</v>
      </c>
      <c r="E19" s="30">
        <v>62</v>
      </c>
      <c r="F19" s="30">
        <v>57.4</v>
      </c>
      <c r="G19" s="30">
        <v>53.4</v>
      </c>
      <c r="H19" s="30">
        <v>52.7</v>
      </c>
      <c r="I19" s="38">
        <v>50.010606266552983</v>
      </c>
      <c r="J19" s="228">
        <v>46.850984913661144</v>
      </c>
    </row>
    <row r="20" spans="1:10" x14ac:dyDescent="0.25">
      <c r="A20" s="8" t="s">
        <v>36</v>
      </c>
      <c r="B20" s="23" t="s">
        <v>37</v>
      </c>
      <c r="C20" s="40">
        <v>18</v>
      </c>
      <c r="D20" s="40">
        <v>16</v>
      </c>
      <c r="E20" s="40">
        <v>15</v>
      </c>
      <c r="F20" s="30">
        <v>14.5</v>
      </c>
      <c r="G20" s="30">
        <v>13.4</v>
      </c>
      <c r="H20" s="30">
        <v>13.2</v>
      </c>
      <c r="I20" s="38">
        <v>10.817851537577551</v>
      </c>
      <c r="J20" s="228">
        <v>9.3561151400229274</v>
      </c>
    </row>
    <row r="21" spans="1:10" x14ac:dyDescent="0.25">
      <c r="A21" s="8" t="s">
        <v>34</v>
      </c>
      <c r="B21" s="23" t="s">
        <v>35</v>
      </c>
      <c r="C21" s="30">
        <v>14.8</v>
      </c>
      <c r="D21" s="30">
        <v>13.3</v>
      </c>
      <c r="E21" s="30">
        <v>19.600000000000001</v>
      </c>
      <c r="F21" s="30">
        <v>16.600000000000001</v>
      </c>
      <c r="G21" s="30">
        <v>13.7</v>
      </c>
      <c r="H21" s="30">
        <v>13.6</v>
      </c>
      <c r="I21" s="38">
        <v>11.066840022927764</v>
      </c>
      <c r="J21" s="228">
        <v>9.504219762087919</v>
      </c>
    </row>
    <row r="22" spans="1:10" x14ac:dyDescent="0.25">
      <c r="A22" s="8" t="s">
        <v>38</v>
      </c>
      <c r="B22" s="23" t="s">
        <v>39</v>
      </c>
      <c r="C22" s="30">
        <v>14.5</v>
      </c>
      <c r="D22" s="30">
        <v>10.3</v>
      </c>
      <c r="E22" s="30">
        <v>8.8000000000000007</v>
      </c>
      <c r="F22" s="30">
        <v>12.3</v>
      </c>
      <c r="G22" s="30">
        <v>8.8000000000000007</v>
      </c>
      <c r="H22" s="30">
        <v>7.3</v>
      </c>
      <c r="I22" s="38">
        <v>7.8903415011883133</v>
      </c>
      <c r="J22" s="228">
        <v>8.2602816351818777</v>
      </c>
    </row>
    <row r="23" spans="1:10" x14ac:dyDescent="0.25">
      <c r="A23" s="8" t="s">
        <v>40</v>
      </c>
      <c r="B23" s="23" t="s">
        <v>41</v>
      </c>
      <c r="C23" s="30">
        <v>1.2</v>
      </c>
      <c r="D23" s="30">
        <v>1</v>
      </c>
      <c r="E23" s="30">
        <v>1.2</v>
      </c>
      <c r="F23" s="30">
        <v>0.8</v>
      </c>
      <c r="G23" s="30">
        <v>0.9</v>
      </c>
      <c r="H23" s="30">
        <v>0.8</v>
      </c>
      <c r="I23" s="38">
        <v>0.68723838084365607</v>
      </c>
      <c r="J23" s="228">
        <v>0.66820285312416716</v>
      </c>
    </row>
    <row r="24" spans="1:10" x14ac:dyDescent="0.25">
      <c r="A24" s="8" t="s">
        <v>42</v>
      </c>
      <c r="B24" s="23" t="s">
        <v>43</v>
      </c>
      <c r="C24" s="30">
        <v>1.8</v>
      </c>
      <c r="D24" s="30">
        <v>1.4</v>
      </c>
      <c r="E24" s="30">
        <v>1.8</v>
      </c>
      <c r="F24" s="30">
        <v>1.9</v>
      </c>
      <c r="G24" s="30">
        <v>1.7</v>
      </c>
      <c r="H24" s="30">
        <v>1.6</v>
      </c>
      <c r="I24" s="38">
        <v>1.0778725018190676</v>
      </c>
      <c r="J24" s="228">
        <v>1.2197252462085226</v>
      </c>
    </row>
    <row r="25" spans="1:10" x14ac:dyDescent="0.25">
      <c r="A25" s="8" t="s">
        <v>44</v>
      </c>
      <c r="B25" s="21" t="s">
        <v>45</v>
      </c>
      <c r="C25" s="30">
        <v>210.9</v>
      </c>
      <c r="D25" s="30">
        <v>210.3</v>
      </c>
      <c r="E25" s="30">
        <v>207.4</v>
      </c>
      <c r="F25" s="30">
        <v>214.7</v>
      </c>
      <c r="G25" s="30">
        <v>217.9</v>
      </c>
      <c r="H25" s="30">
        <v>218</v>
      </c>
      <c r="I25" s="38">
        <v>218.21981538917791</v>
      </c>
      <c r="J25" s="228">
        <v>222.94458102900933</v>
      </c>
    </row>
    <row r="26" spans="1:10" x14ac:dyDescent="0.25">
      <c r="A26" s="8" t="s">
        <v>46</v>
      </c>
      <c r="B26" s="23" t="s">
        <v>47</v>
      </c>
      <c r="C26" s="30">
        <v>0.1</v>
      </c>
      <c r="D26" s="30">
        <v>0.1</v>
      </c>
      <c r="E26" s="30">
        <v>0.5</v>
      </c>
      <c r="F26" s="30">
        <v>0</v>
      </c>
      <c r="G26" s="30">
        <v>0.1</v>
      </c>
      <c r="H26" s="30">
        <v>0</v>
      </c>
      <c r="I26" s="38">
        <v>2.2654161569480313E-2</v>
      </c>
      <c r="J26" s="228">
        <v>2.0755780225345508E-2</v>
      </c>
    </row>
    <row r="27" spans="1:10" x14ac:dyDescent="0.25">
      <c r="A27" s="8" t="s">
        <v>48</v>
      </c>
      <c r="B27" s="23" t="s">
        <v>49</v>
      </c>
      <c r="C27" s="30">
        <v>2.2999999999999998</v>
      </c>
      <c r="D27" s="30">
        <v>2.1</v>
      </c>
      <c r="E27" s="30">
        <v>2.1</v>
      </c>
      <c r="F27" s="30">
        <v>2.5</v>
      </c>
      <c r="G27" s="30">
        <v>2.6</v>
      </c>
      <c r="H27" s="30">
        <v>2.2999999999999998</v>
      </c>
      <c r="I27" s="38">
        <v>2.0816085278502023</v>
      </c>
      <c r="J27" s="228">
        <v>1.8581612246740564</v>
      </c>
    </row>
    <row r="28" spans="1:10" ht="25.5" x14ac:dyDescent="0.25">
      <c r="A28" s="8" t="s">
        <v>50</v>
      </c>
      <c r="B28" s="26" t="s">
        <v>51</v>
      </c>
      <c r="C28" s="30">
        <v>28</v>
      </c>
      <c r="D28" s="30">
        <v>29.2</v>
      </c>
      <c r="E28" s="30">
        <v>28.5</v>
      </c>
      <c r="F28" s="30">
        <v>28.3</v>
      </c>
      <c r="G28" s="30">
        <v>29.4</v>
      </c>
      <c r="H28" s="30">
        <v>28.6</v>
      </c>
      <c r="I28" s="38">
        <v>34.479633908749037</v>
      </c>
      <c r="J28" s="228">
        <v>33.856309809077956</v>
      </c>
    </row>
    <row r="29" spans="1:10" x14ac:dyDescent="0.25">
      <c r="A29" s="8" t="s">
        <v>52</v>
      </c>
      <c r="B29" s="23" t="s">
        <v>53</v>
      </c>
      <c r="C29" s="30">
        <v>14.7</v>
      </c>
      <c r="D29" s="30">
        <v>13.8</v>
      </c>
      <c r="E29" s="30">
        <v>11.8</v>
      </c>
      <c r="F29" s="30">
        <v>12.8</v>
      </c>
      <c r="G29" s="30">
        <v>13.8</v>
      </c>
      <c r="H29" s="30">
        <v>14</v>
      </c>
      <c r="I29" s="38">
        <v>14.802445786105416</v>
      </c>
      <c r="J29" s="228">
        <v>13.93151940912505</v>
      </c>
    </row>
    <row r="30" spans="1:10" x14ac:dyDescent="0.25">
      <c r="A30" s="8" t="s">
        <v>54</v>
      </c>
      <c r="B30" s="23" t="s">
        <v>55</v>
      </c>
      <c r="C30" s="30">
        <v>0.2</v>
      </c>
      <c r="D30" s="30">
        <v>0.2</v>
      </c>
      <c r="E30" s="30">
        <v>0.3</v>
      </c>
      <c r="F30" s="30">
        <v>0.5</v>
      </c>
      <c r="G30" s="30">
        <v>0.4</v>
      </c>
      <c r="H30" s="30">
        <v>0.3</v>
      </c>
      <c r="I30" s="38">
        <v>0.20951620058778128</v>
      </c>
      <c r="J30" s="228">
        <v>0.10010290834016626</v>
      </c>
    </row>
    <row r="31" spans="1:10" x14ac:dyDescent="0.25">
      <c r="A31" s="8" t="s">
        <v>56</v>
      </c>
      <c r="B31" s="23" t="s">
        <v>57</v>
      </c>
      <c r="C31" s="30">
        <v>23.9</v>
      </c>
      <c r="D31" s="30">
        <v>21.5</v>
      </c>
      <c r="E31" s="30">
        <v>19.899999999999999</v>
      </c>
      <c r="F31" s="30">
        <v>22.9</v>
      </c>
      <c r="G31" s="30">
        <v>21.7</v>
      </c>
      <c r="H31" s="30">
        <v>21.4</v>
      </c>
      <c r="I31" s="38">
        <v>19.675590668451342</v>
      </c>
      <c r="J31" s="228">
        <v>21.217990979261483</v>
      </c>
    </row>
    <row r="32" spans="1:10" x14ac:dyDescent="0.25">
      <c r="A32" s="8" t="s">
        <v>58</v>
      </c>
      <c r="B32" s="23" t="s">
        <v>59</v>
      </c>
      <c r="C32" s="30">
        <v>38</v>
      </c>
      <c r="D32" s="30">
        <v>39.1</v>
      </c>
      <c r="E32" s="30">
        <v>37.299999999999997</v>
      </c>
      <c r="F32" s="30">
        <v>36.9</v>
      </c>
      <c r="G32" s="30">
        <v>36.299999999999997</v>
      </c>
      <c r="H32" s="30">
        <v>34.1</v>
      </c>
      <c r="I32" s="38">
        <v>26.419235606647216</v>
      </c>
      <c r="J32" s="228">
        <v>32.868821833400709</v>
      </c>
    </row>
    <row r="33" spans="1:10" x14ac:dyDescent="0.25">
      <c r="A33" s="8" t="s">
        <v>60</v>
      </c>
      <c r="B33" s="23" t="s">
        <v>61</v>
      </c>
      <c r="C33" s="30">
        <v>55.8</v>
      </c>
      <c r="D33" s="30">
        <v>56</v>
      </c>
      <c r="E33" s="30">
        <v>56.4</v>
      </c>
      <c r="F33" s="30">
        <v>61.2</v>
      </c>
      <c r="G33" s="30">
        <v>63.9</v>
      </c>
      <c r="H33" s="30">
        <v>65.2</v>
      </c>
      <c r="I33" s="38">
        <v>65.568351724393594</v>
      </c>
      <c r="J33" s="228">
        <v>63.968276865503583</v>
      </c>
    </row>
    <row r="34" spans="1:10" x14ac:dyDescent="0.25">
      <c r="A34" s="8" t="s">
        <v>62</v>
      </c>
      <c r="B34" s="23" t="s">
        <v>63</v>
      </c>
      <c r="C34" s="30">
        <v>1.3</v>
      </c>
      <c r="D34" s="30">
        <v>1.3</v>
      </c>
      <c r="E34" s="30">
        <v>1.5</v>
      </c>
      <c r="F34" s="30">
        <v>1.4</v>
      </c>
      <c r="G34" s="30">
        <v>1.6</v>
      </c>
      <c r="H34" s="30">
        <v>1.9</v>
      </c>
      <c r="I34" s="38">
        <v>1.8698689829566144</v>
      </c>
      <c r="J34" s="228">
        <v>1.8190674999649321</v>
      </c>
    </row>
    <row r="35" spans="1:10" x14ac:dyDescent="0.25">
      <c r="A35" s="8" t="s">
        <v>64</v>
      </c>
      <c r="B35" s="23" t="s">
        <v>65</v>
      </c>
      <c r="C35" s="30">
        <v>4.9000000000000004</v>
      </c>
      <c r="D35" s="30">
        <v>4.5999999999999996</v>
      </c>
      <c r="E35" s="30">
        <v>4.5</v>
      </c>
      <c r="F35" s="30">
        <v>4.4000000000000004</v>
      </c>
      <c r="G35" s="30">
        <v>4.9000000000000004</v>
      </c>
      <c r="H35" s="30">
        <v>5.0999999999999996</v>
      </c>
      <c r="I35" s="38">
        <v>5.1546033927740895</v>
      </c>
      <c r="J35" s="228">
        <v>4.7105750752684603</v>
      </c>
    </row>
    <row r="36" spans="1:10" x14ac:dyDescent="0.25">
      <c r="A36" s="8" t="s">
        <v>66</v>
      </c>
      <c r="B36" s="23" t="s">
        <v>67</v>
      </c>
      <c r="C36" s="30">
        <v>35.299999999999997</v>
      </c>
      <c r="D36" s="30">
        <v>36.200000000000003</v>
      </c>
      <c r="E36" s="30">
        <v>37.299999999999997</v>
      </c>
      <c r="F36" s="30">
        <v>37.5</v>
      </c>
      <c r="G36" s="30">
        <v>42.1</v>
      </c>
      <c r="H36" s="30">
        <v>42.3</v>
      </c>
      <c r="I36" s="38">
        <v>44.276705269395549</v>
      </c>
      <c r="J36" s="228">
        <v>39.186144227250182</v>
      </c>
    </row>
    <row r="37" spans="1:10" x14ac:dyDescent="0.25">
      <c r="A37" s="8" t="s">
        <v>68</v>
      </c>
      <c r="B37" s="23" t="s">
        <v>69</v>
      </c>
      <c r="C37" s="30">
        <v>2.2999999999999998</v>
      </c>
      <c r="D37" s="30">
        <v>2.7</v>
      </c>
      <c r="E37" s="30">
        <v>3</v>
      </c>
      <c r="F37" s="30">
        <v>3.5</v>
      </c>
      <c r="G37" s="30">
        <v>3.3</v>
      </c>
      <c r="H37" s="30">
        <v>3.6</v>
      </c>
      <c r="I37" s="38">
        <v>3.0392470543095023</v>
      </c>
      <c r="J37" s="228">
        <v>3.2026554687430262</v>
      </c>
    </row>
    <row r="38" spans="1:10" x14ac:dyDescent="0.25">
      <c r="A38" s="8" t="s">
        <v>70</v>
      </c>
      <c r="B38" s="23" t="s">
        <v>71</v>
      </c>
      <c r="C38" s="30">
        <v>10.8</v>
      </c>
      <c r="D38" s="30">
        <v>10.1</v>
      </c>
      <c r="E38" s="30">
        <v>9.1</v>
      </c>
      <c r="F38" s="30">
        <v>14.8</v>
      </c>
      <c r="G38" s="30">
        <v>12.2</v>
      </c>
      <c r="H38" s="30">
        <v>13.5</v>
      </c>
      <c r="I38" s="38">
        <v>11.980918879997072</v>
      </c>
      <c r="J38" s="228">
        <v>14.075616589283506</v>
      </c>
    </row>
    <row r="39" spans="1:10" x14ac:dyDescent="0.25">
      <c r="A39" s="8" t="s">
        <v>72</v>
      </c>
      <c r="B39" s="21" t="s">
        <v>73</v>
      </c>
      <c r="C39" s="30">
        <v>134.5</v>
      </c>
      <c r="D39" s="30">
        <v>123.9</v>
      </c>
      <c r="E39" s="30">
        <v>119.4</v>
      </c>
      <c r="F39" s="30">
        <v>104</v>
      </c>
      <c r="G39" s="30">
        <v>112.1</v>
      </c>
      <c r="H39" s="30">
        <v>114.5</v>
      </c>
      <c r="I39" s="38">
        <v>112.77190142556461</v>
      </c>
      <c r="J39" s="228">
        <v>108.34257830377537</v>
      </c>
    </row>
    <row r="40" spans="1:10" x14ac:dyDescent="0.25">
      <c r="A40" s="8" t="s">
        <v>162</v>
      </c>
      <c r="B40" s="22" t="s">
        <v>74</v>
      </c>
      <c r="C40" s="30">
        <v>41.5</v>
      </c>
      <c r="D40" s="30">
        <v>38</v>
      </c>
      <c r="E40" s="30">
        <v>33.200000000000003</v>
      </c>
      <c r="F40" s="30">
        <v>28.6</v>
      </c>
      <c r="G40" s="30">
        <v>29.1</v>
      </c>
      <c r="H40" s="30">
        <v>28.2</v>
      </c>
      <c r="I40" s="38">
        <v>28.53600570061084</v>
      </c>
      <c r="J40" s="228">
        <v>24.008729881162779</v>
      </c>
    </row>
    <row r="41" spans="1:10" x14ac:dyDescent="0.25">
      <c r="A41" s="8" t="s">
        <v>75</v>
      </c>
      <c r="B41" s="23" t="s">
        <v>76</v>
      </c>
      <c r="C41" s="30">
        <v>41.4</v>
      </c>
      <c r="D41" s="30">
        <v>38</v>
      </c>
      <c r="E41" s="30">
        <v>37</v>
      </c>
      <c r="F41" s="30">
        <v>33.9</v>
      </c>
      <c r="G41" s="30">
        <v>34.5</v>
      </c>
      <c r="H41" s="30">
        <v>35.799999999999997</v>
      </c>
      <c r="I41" s="38">
        <v>37.340751541512724</v>
      </c>
      <c r="J41" s="228">
        <v>37.316817267148686</v>
      </c>
    </row>
    <row r="42" spans="1:10" x14ac:dyDescent="0.25">
      <c r="A42" s="8" t="s">
        <v>77</v>
      </c>
      <c r="B42" s="23" t="s">
        <v>78</v>
      </c>
      <c r="C42" s="30">
        <v>7.6</v>
      </c>
      <c r="D42" s="30">
        <v>8.5</v>
      </c>
      <c r="E42" s="30">
        <v>8.1999999999999993</v>
      </c>
      <c r="F42" s="30">
        <v>8</v>
      </c>
      <c r="G42" s="30">
        <v>8.9</v>
      </c>
      <c r="H42" s="30">
        <v>8</v>
      </c>
      <c r="I42" s="38">
        <v>7.6632850181851131</v>
      </c>
      <c r="J42" s="228">
        <v>6.2703212060768774</v>
      </c>
    </row>
    <row r="43" spans="1:10" x14ac:dyDescent="0.25">
      <c r="A43" s="8" t="s">
        <v>79</v>
      </c>
      <c r="B43" s="23" t="s">
        <v>80</v>
      </c>
      <c r="C43" s="30">
        <v>12.5</v>
      </c>
      <c r="D43" s="30">
        <v>12.2</v>
      </c>
      <c r="E43" s="30">
        <v>10.1</v>
      </c>
      <c r="F43" s="30">
        <v>10</v>
      </c>
      <c r="G43" s="30">
        <v>9</v>
      </c>
      <c r="H43" s="30">
        <v>9.3000000000000007</v>
      </c>
      <c r="I43" s="38">
        <v>8.5905610406086144</v>
      </c>
      <c r="J43" s="228">
        <v>8.6427068858338689</v>
      </c>
    </row>
    <row r="44" spans="1:10" ht="51" x14ac:dyDescent="0.25">
      <c r="A44" s="12" t="s">
        <v>81</v>
      </c>
      <c r="B44" s="22" t="s">
        <v>163</v>
      </c>
      <c r="C44" s="30">
        <v>19.7</v>
      </c>
      <c r="D44" s="30">
        <v>15.2</v>
      </c>
      <c r="E44" s="30">
        <v>15.5</v>
      </c>
      <c r="F44" s="30">
        <v>13.9</v>
      </c>
      <c r="G44" s="30">
        <v>15.9</v>
      </c>
      <c r="H44" s="30">
        <v>15.6</v>
      </c>
      <c r="I44" s="38">
        <v>14.808098656814165</v>
      </c>
      <c r="J44" s="228">
        <v>10.677811136928996</v>
      </c>
    </row>
    <row r="45" spans="1:10" x14ac:dyDescent="0.25">
      <c r="A45" s="8" t="s">
        <v>82</v>
      </c>
      <c r="B45" s="23" t="s">
        <v>164</v>
      </c>
      <c r="C45" s="30">
        <v>5.5</v>
      </c>
      <c r="D45" s="30">
        <v>5.3</v>
      </c>
      <c r="E45" s="30">
        <v>5</v>
      </c>
      <c r="F45" s="30">
        <v>5</v>
      </c>
      <c r="G45" s="30">
        <v>5.2</v>
      </c>
      <c r="H45" s="30">
        <v>5.2</v>
      </c>
      <c r="I45" s="38">
        <v>6.5353908833947685</v>
      </c>
      <c r="J45" s="228">
        <v>6.9472693584359977</v>
      </c>
    </row>
    <row r="46" spans="1:10" x14ac:dyDescent="0.25">
      <c r="A46" s="8" t="s">
        <v>83</v>
      </c>
      <c r="B46" s="21" t="s">
        <v>84</v>
      </c>
      <c r="C46" s="30">
        <v>82.9</v>
      </c>
      <c r="D46" s="30">
        <v>82</v>
      </c>
      <c r="E46" s="30">
        <v>76.099999999999994</v>
      </c>
      <c r="F46" s="30">
        <v>76.5</v>
      </c>
      <c r="G46" s="30">
        <v>78</v>
      </c>
      <c r="H46" s="30">
        <v>79.3</v>
      </c>
      <c r="I46" s="38">
        <v>77.384041584802759</v>
      </c>
      <c r="J46" s="228">
        <v>78.767148166174934</v>
      </c>
    </row>
    <row r="47" spans="1:10" x14ac:dyDescent="0.25">
      <c r="A47" s="8" t="s">
        <v>85</v>
      </c>
      <c r="B47" s="23" t="s">
        <v>86</v>
      </c>
      <c r="C47" s="30">
        <v>4.8</v>
      </c>
      <c r="D47" s="30">
        <v>4.7</v>
      </c>
      <c r="E47" s="30">
        <v>4.7</v>
      </c>
      <c r="F47" s="30">
        <v>4.5</v>
      </c>
      <c r="G47" s="30">
        <v>4.4000000000000004</v>
      </c>
      <c r="H47" s="30">
        <v>4.3</v>
      </c>
      <c r="I47" s="38">
        <v>4.6471923255938483</v>
      </c>
      <c r="J47" s="228">
        <v>4.2455948450944234</v>
      </c>
    </row>
    <row r="48" spans="1:10" x14ac:dyDescent="0.25">
      <c r="A48" s="8" t="s">
        <v>87</v>
      </c>
      <c r="B48" s="23" t="s">
        <v>88</v>
      </c>
      <c r="C48" s="30">
        <v>3.5</v>
      </c>
      <c r="D48" s="30">
        <v>3.2</v>
      </c>
      <c r="E48" s="30">
        <v>2.9</v>
      </c>
      <c r="F48" s="30">
        <v>2.8</v>
      </c>
      <c r="G48" s="30">
        <v>3</v>
      </c>
      <c r="H48" s="30">
        <v>2.7</v>
      </c>
      <c r="I48" s="38">
        <v>2.3946478513557485</v>
      </c>
      <c r="J48" s="228">
        <v>2.4626733237372442</v>
      </c>
    </row>
    <row r="49" spans="1:10" x14ac:dyDescent="0.25">
      <c r="A49" s="8" t="s">
        <v>89</v>
      </c>
      <c r="B49" s="23" t="s">
        <v>90</v>
      </c>
      <c r="C49" s="30">
        <v>0.3</v>
      </c>
      <c r="D49" s="30">
        <v>0.3</v>
      </c>
      <c r="E49" s="30">
        <v>0.4</v>
      </c>
      <c r="F49" s="30">
        <v>0.5</v>
      </c>
      <c r="G49" s="30">
        <v>0.3</v>
      </c>
      <c r="H49" s="30">
        <v>0.3</v>
      </c>
      <c r="I49" s="38">
        <v>0.2945041004032441</v>
      </c>
      <c r="J49" s="228">
        <v>0.33987590119003264</v>
      </c>
    </row>
    <row r="50" spans="1:10" x14ac:dyDescent="0.25">
      <c r="A50" s="8" t="s">
        <v>91</v>
      </c>
      <c r="B50" s="23" t="s">
        <v>92</v>
      </c>
      <c r="C50" s="30">
        <v>3.7</v>
      </c>
      <c r="D50" s="30">
        <v>4.4000000000000004</v>
      </c>
      <c r="E50" s="30">
        <v>3.6</v>
      </c>
      <c r="F50" s="30">
        <v>3.8</v>
      </c>
      <c r="G50" s="30">
        <v>2.7</v>
      </c>
      <c r="H50" s="30">
        <v>2.8</v>
      </c>
      <c r="I50" s="38">
        <v>2.3653004147771037</v>
      </c>
      <c r="J50" s="228">
        <v>2.2328030577415428</v>
      </c>
    </row>
    <row r="51" spans="1:10" x14ac:dyDescent="0.25">
      <c r="A51" s="8" t="s">
        <v>93</v>
      </c>
      <c r="B51" s="23" t="s">
        <v>94</v>
      </c>
      <c r="C51" s="30">
        <v>0.5</v>
      </c>
      <c r="D51" s="30">
        <v>0.5</v>
      </c>
      <c r="E51" s="30">
        <v>0.5</v>
      </c>
      <c r="F51" s="30">
        <v>1.1000000000000001</v>
      </c>
      <c r="G51" s="30">
        <v>0.6</v>
      </c>
      <c r="H51" s="30">
        <v>0.5</v>
      </c>
      <c r="I51" s="38">
        <v>0.56481023953633813</v>
      </c>
      <c r="J51" s="228">
        <v>0.65991407727434448</v>
      </c>
    </row>
    <row r="52" spans="1:10" x14ac:dyDescent="0.25">
      <c r="A52" s="8" t="s">
        <v>95</v>
      </c>
      <c r="B52" s="23" t="s">
        <v>96</v>
      </c>
      <c r="C52" s="30">
        <v>1</v>
      </c>
      <c r="D52" s="30">
        <v>1.2</v>
      </c>
      <c r="E52" s="30">
        <v>1.1000000000000001</v>
      </c>
      <c r="F52" s="30">
        <v>1</v>
      </c>
      <c r="G52" s="30">
        <v>0.9</v>
      </c>
      <c r="H52" s="30">
        <v>1.1000000000000001</v>
      </c>
      <c r="I52" s="38">
        <v>1.2861265566201756</v>
      </c>
      <c r="J52" s="228">
        <v>1.1916709279475843</v>
      </c>
    </row>
    <row r="53" spans="1:10" x14ac:dyDescent="0.25">
      <c r="A53" s="8" t="s">
        <v>97</v>
      </c>
      <c r="B53" s="23" t="s">
        <v>98</v>
      </c>
      <c r="C53" s="30">
        <v>15.8</v>
      </c>
      <c r="D53" s="30">
        <v>15.5</v>
      </c>
      <c r="E53" s="30">
        <v>13.6</v>
      </c>
      <c r="F53" s="30">
        <v>13.5</v>
      </c>
      <c r="G53" s="30">
        <v>14.9</v>
      </c>
      <c r="H53" s="30">
        <v>15.4</v>
      </c>
      <c r="I53" s="38">
        <v>15.576141153336199</v>
      </c>
      <c r="J53" s="228">
        <v>16.189892029130583</v>
      </c>
    </row>
    <row r="54" spans="1:10" x14ac:dyDescent="0.25">
      <c r="A54" s="8" t="s">
        <v>99</v>
      </c>
      <c r="B54" s="23" t="s">
        <v>100</v>
      </c>
      <c r="C54" s="30">
        <v>1.8</v>
      </c>
      <c r="D54" s="30">
        <v>1.8</v>
      </c>
      <c r="E54" s="30">
        <v>1.9</v>
      </c>
      <c r="F54" s="30">
        <v>2.1</v>
      </c>
      <c r="G54" s="30">
        <v>1.7</v>
      </c>
      <c r="H54" s="30">
        <v>1.8</v>
      </c>
      <c r="I54" s="38">
        <v>1.4395689942787944</v>
      </c>
      <c r="J54" s="228">
        <v>1.6599435235220068</v>
      </c>
    </row>
    <row r="55" spans="1:10" x14ac:dyDescent="0.25">
      <c r="A55" s="8" t="s">
        <v>101</v>
      </c>
      <c r="B55" s="23" t="s">
        <v>102</v>
      </c>
      <c r="C55" s="30">
        <v>9.9</v>
      </c>
      <c r="D55" s="30">
        <v>9.3000000000000007</v>
      </c>
      <c r="E55" s="30">
        <v>9.4</v>
      </c>
      <c r="F55" s="30">
        <v>9.5</v>
      </c>
      <c r="G55" s="30">
        <v>10.199999999999999</v>
      </c>
      <c r="H55" s="30">
        <v>9.4</v>
      </c>
      <c r="I55" s="38">
        <v>9.5152627264901284</v>
      </c>
      <c r="J55" s="228">
        <v>9.4957694530955692</v>
      </c>
    </row>
    <row r="56" spans="1:10" x14ac:dyDescent="0.25">
      <c r="A56" s="8" t="s">
        <v>103</v>
      </c>
      <c r="B56" s="23" t="s">
        <v>104</v>
      </c>
      <c r="C56" s="30">
        <v>2.5</v>
      </c>
      <c r="D56" s="30">
        <v>2.6</v>
      </c>
      <c r="E56" s="30">
        <v>2</v>
      </c>
      <c r="F56" s="30">
        <v>2.6</v>
      </c>
      <c r="G56" s="30">
        <v>0.6</v>
      </c>
      <c r="H56" s="30">
        <v>0.9</v>
      </c>
      <c r="I56" s="38">
        <v>0.30197542255588644</v>
      </c>
      <c r="J56" s="228">
        <v>0.29543908937868602</v>
      </c>
    </row>
    <row r="57" spans="1:10" x14ac:dyDescent="0.25">
      <c r="A57" s="8" t="s">
        <v>105</v>
      </c>
      <c r="B57" s="27" t="s">
        <v>106</v>
      </c>
      <c r="C57" s="30">
        <v>20.3</v>
      </c>
      <c r="D57" s="30">
        <v>18.899999999999999</v>
      </c>
      <c r="E57" s="30">
        <v>18.399999999999999</v>
      </c>
      <c r="F57" s="30">
        <v>18.399999999999999</v>
      </c>
      <c r="G57" s="30">
        <v>18.8</v>
      </c>
      <c r="H57" s="30">
        <v>19.5</v>
      </c>
      <c r="I57" s="38">
        <v>19.143281393519263</v>
      </c>
      <c r="J57" s="228">
        <v>20.404488645031535</v>
      </c>
    </row>
    <row r="58" spans="1:10" x14ac:dyDescent="0.25">
      <c r="A58" s="8" t="s">
        <v>107</v>
      </c>
      <c r="B58" s="27" t="s">
        <v>108</v>
      </c>
      <c r="C58" s="30">
        <v>112</v>
      </c>
      <c r="D58" s="30">
        <v>119.9</v>
      </c>
      <c r="E58" s="30">
        <v>124.4</v>
      </c>
      <c r="F58" s="30">
        <v>123</v>
      </c>
      <c r="G58" s="30">
        <v>131.5</v>
      </c>
      <c r="H58" s="30">
        <v>142.5</v>
      </c>
      <c r="I58" s="38">
        <v>137.5879908230051</v>
      </c>
      <c r="J58" s="228">
        <v>139.6718718704175</v>
      </c>
    </row>
    <row r="59" spans="1:10" x14ac:dyDescent="0.25">
      <c r="A59" s="8" t="s">
        <v>109</v>
      </c>
      <c r="B59" s="23" t="s">
        <v>110</v>
      </c>
      <c r="C59" s="30">
        <v>3.5</v>
      </c>
      <c r="D59" s="30">
        <v>3.1</v>
      </c>
      <c r="E59" s="30">
        <v>3.7</v>
      </c>
      <c r="F59" s="30">
        <v>4.2</v>
      </c>
      <c r="G59" s="30">
        <v>3.6</v>
      </c>
      <c r="H59" s="30">
        <v>3.8</v>
      </c>
      <c r="I59" s="38">
        <v>4.235813346184421</v>
      </c>
      <c r="J59" s="228">
        <v>3.1517652272187151</v>
      </c>
    </row>
    <row r="60" spans="1:10" x14ac:dyDescent="0.25">
      <c r="A60" s="8" t="s">
        <v>111</v>
      </c>
      <c r="B60" s="23" t="s">
        <v>112</v>
      </c>
      <c r="C60" s="30">
        <v>1.4</v>
      </c>
      <c r="D60" s="30">
        <v>1.2</v>
      </c>
      <c r="E60" s="30">
        <v>1.6</v>
      </c>
      <c r="F60" s="30">
        <v>1.8</v>
      </c>
      <c r="G60" s="30">
        <v>1.9</v>
      </c>
      <c r="H60" s="30">
        <v>2.2000000000000002</v>
      </c>
      <c r="I60" s="38">
        <v>2.1186789740548067</v>
      </c>
      <c r="J60" s="228">
        <v>2.2888436643499759</v>
      </c>
    </row>
    <row r="61" spans="1:10" x14ac:dyDescent="0.25">
      <c r="A61" s="8" t="s">
        <v>113</v>
      </c>
      <c r="B61" s="21" t="s">
        <v>114</v>
      </c>
      <c r="C61" s="30">
        <v>47.8</v>
      </c>
      <c r="D61" s="30">
        <v>45.9</v>
      </c>
      <c r="E61" s="30">
        <v>43.4</v>
      </c>
      <c r="F61" s="30">
        <v>44.6</v>
      </c>
      <c r="G61" s="30">
        <v>44</v>
      </c>
      <c r="H61" s="30">
        <v>46</v>
      </c>
      <c r="I61" s="38">
        <v>43.135583097524105</v>
      </c>
      <c r="J61" s="228">
        <v>44.944047605457527</v>
      </c>
    </row>
    <row r="62" spans="1:10" x14ac:dyDescent="0.25">
      <c r="A62" s="8" t="s">
        <v>165</v>
      </c>
      <c r="B62" s="22" t="s">
        <v>115</v>
      </c>
      <c r="C62" s="30">
        <v>7.3</v>
      </c>
      <c r="D62" s="30">
        <v>7.3</v>
      </c>
      <c r="E62" s="30">
        <v>5.4</v>
      </c>
      <c r="F62" s="30">
        <v>6.3</v>
      </c>
      <c r="G62" s="30">
        <v>5.6</v>
      </c>
      <c r="H62" s="30">
        <v>6.7</v>
      </c>
      <c r="I62" s="38">
        <v>7.4527042890506259</v>
      </c>
      <c r="J62" s="228">
        <v>7.8031355757186427</v>
      </c>
    </row>
    <row r="63" spans="1:10" x14ac:dyDescent="0.25">
      <c r="A63" s="8" t="s">
        <v>116</v>
      </c>
      <c r="B63" s="23" t="s">
        <v>117</v>
      </c>
      <c r="C63" s="30">
        <v>8.6999999999999993</v>
      </c>
      <c r="D63" s="30">
        <v>7.5</v>
      </c>
      <c r="E63" s="30">
        <v>7.6</v>
      </c>
      <c r="F63" s="30">
        <v>7.4</v>
      </c>
      <c r="G63" s="30">
        <v>7.7</v>
      </c>
      <c r="H63" s="30">
        <v>7.4</v>
      </c>
      <c r="I63" s="38">
        <v>6.6155300455966488</v>
      </c>
      <c r="J63" s="228">
        <v>6.4638688566782241</v>
      </c>
    </row>
    <row r="64" spans="1:10" x14ac:dyDescent="0.25">
      <c r="A64" s="8" t="s">
        <v>118</v>
      </c>
      <c r="B64" s="23" t="s">
        <v>119</v>
      </c>
      <c r="C64" s="30">
        <v>6.4</v>
      </c>
      <c r="D64" s="30">
        <v>5.8</v>
      </c>
      <c r="E64" s="30">
        <v>6</v>
      </c>
      <c r="F64" s="30">
        <v>5.9</v>
      </c>
      <c r="G64" s="30">
        <v>5.7</v>
      </c>
      <c r="H64" s="30">
        <v>5.8</v>
      </c>
      <c r="I64" s="38">
        <v>5.1100580358430028</v>
      </c>
      <c r="J64" s="228">
        <v>5.2356455618434037</v>
      </c>
    </row>
    <row r="65" spans="1:10" x14ac:dyDescent="0.25">
      <c r="A65" s="8" t="s">
        <v>120</v>
      </c>
      <c r="B65" s="23" t="s">
        <v>121</v>
      </c>
      <c r="C65" s="30">
        <v>11.5</v>
      </c>
      <c r="D65" s="30">
        <v>12.7</v>
      </c>
      <c r="E65" s="30">
        <v>11.8</v>
      </c>
      <c r="F65" s="30">
        <v>12.2</v>
      </c>
      <c r="G65" s="30">
        <v>12.9</v>
      </c>
      <c r="H65" s="30">
        <v>13.1</v>
      </c>
      <c r="I65" s="38">
        <v>12.083986812594494</v>
      </c>
      <c r="J65" s="228">
        <v>13.39055060953479</v>
      </c>
    </row>
    <row r="66" spans="1:10" x14ac:dyDescent="0.25">
      <c r="A66" s="8" t="s">
        <v>122</v>
      </c>
      <c r="B66" s="21" t="s">
        <v>123</v>
      </c>
      <c r="C66" s="30">
        <v>270.7</v>
      </c>
      <c r="D66" s="30">
        <v>270.8</v>
      </c>
      <c r="E66" s="30">
        <v>267.89999999999998</v>
      </c>
      <c r="F66" s="30">
        <v>269.2</v>
      </c>
      <c r="G66" s="30">
        <v>271.3</v>
      </c>
      <c r="H66" s="30">
        <v>266.8</v>
      </c>
      <c r="I66" s="38">
        <v>243.1</v>
      </c>
      <c r="J66" s="228">
        <v>238.55300017963694</v>
      </c>
    </row>
    <row r="67" spans="1:10" x14ac:dyDescent="0.25">
      <c r="A67" s="8" t="s">
        <v>124</v>
      </c>
      <c r="B67" s="23" t="s">
        <v>125</v>
      </c>
      <c r="C67" s="30">
        <v>1.9</v>
      </c>
      <c r="D67" s="30">
        <v>1.8</v>
      </c>
      <c r="E67" s="30">
        <v>1.8</v>
      </c>
      <c r="F67" s="30">
        <v>1.4</v>
      </c>
      <c r="G67" s="30">
        <v>2</v>
      </c>
      <c r="H67" s="30">
        <v>3.6</v>
      </c>
      <c r="I67" s="38">
        <v>3.6</v>
      </c>
      <c r="J67" s="228">
        <v>4.04449986907228</v>
      </c>
    </row>
    <row r="68" spans="1:10" x14ac:dyDescent="0.25">
      <c r="A68" s="8" t="s">
        <v>126</v>
      </c>
      <c r="B68" s="21" t="s">
        <v>127</v>
      </c>
      <c r="C68" s="30">
        <v>90.6</v>
      </c>
      <c r="D68" s="30">
        <v>89.1</v>
      </c>
      <c r="E68" s="30">
        <v>82.6</v>
      </c>
      <c r="F68" s="30">
        <v>91.9</v>
      </c>
      <c r="G68" s="30">
        <v>88.5</v>
      </c>
      <c r="H68" s="30">
        <v>83.6</v>
      </c>
      <c r="I68" s="38">
        <v>82.103762110472672</v>
      </c>
      <c r="J68" s="228">
        <v>73.416613710603471</v>
      </c>
    </row>
    <row r="69" spans="1:10" x14ac:dyDescent="0.25">
      <c r="A69" s="8" t="s">
        <v>128</v>
      </c>
      <c r="B69" s="21" t="s">
        <v>129</v>
      </c>
      <c r="C69" s="30">
        <v>9.6</v>
      </c>
      <c r="D69" s="30">
        <v>8.8000000000000007</v>
      </c>
      <c r="E69" s="30">
        <v>10.4</v>
      </c>
      <c r="F69" s="30">
        <v>8.9</v>
      </c>
      <c r="G69" s="30">
        <v>10</v>
      </c>
      <c r="H69" s="30">
        <v>10.8</v>
      </c>
      <c r="I69" s="38">
        <v>9.8236682442200998</v>
      </c>
      <c r="J69" s="228">
        <v>10.142312007115082</v>
      </c>
    </row>
    <row r="70" spans="1:10" x14ac:dyDescent="0.25">
      <c r="A70" s="8" t="s">
        <v>130</v>
      </c>
      <c r="B70" s="23" t="s">
        <v>131</v>
      </c>
      <c r="C70" s="30">
        <v>9.4</v>
      </c>
      <c r="D70" s="30">
        <v>9.5</v>
      </c>
      <c r="E70" s="30">
        <v>11.4</v>
      </c>
      <c r="F70" s="30">
        <v>10.6</v>
      </c>
      <c r="G70" s="30">
        <v>11.1</v>
      </c>
      <c r="H70" s="30">
        <v>15.7</v>
      </c>
      <c r="I70" s="38">
        <v>11.690363349131122</v>
      </c>
      <c r="J70" s="228">
        <v>12.33040123972931</v>
      </c>
    </row>
    <row r="71" spans="1:10" x14ac:dyDescent="0.25">
      <c r="A71" s="8" t="s">
        <v>132</v>
      </c>
      <c r="B71" s="21" t="s">
        <v>133</v>
      </c>
      <c r="C71" s="30">
        <v>3.5</v>
      </c>
      <c r="D71" s="30">
        <v>2</v>
      </c>
      <c r="E71" s="30">
        <v>1.9</v>
      </c>
      <c r="F71" s="30">
        <v>1.6</v>
      </c>
      <c r="G71" s="30">
        <v>1.6</v>
      </c>
      <c r="H71" s="30">
        <v>2</v>
      </c>
      <c r="I71" s="38">
        <v>3.0444103945531156</v>
      </c>
      <c r="J71" s="228">
        <v>3.2384206096595327</v>
      </c>
    </row>
    <row r="72" spans="1:10" x14ac:dyDescent="0.25">
      <c r="A72" s="8" t="s">
        <v>166</v>
      </c>
      <c r="B72" s="21" t="s">
        <v>134</v>
      </c>
      <c r="C72" s="30">
        <v>107.5</v>
      </c>
      <c r="D72" s="30">
        <v>101.9</v>
      </c>
      <c r="E72" s="30">
        <v>100</v>
      </c>
      <c r="F72" s="30">
        <v>98.6</v>
      </c>
      <c r="G72" s="30">
        <v>98.1</v>
      </c>
      <c r="H72" s="30">
        <v>99</v>
      </c>
      <c r="I72" s="38">
        <v>97.571473879751707</v>
      </c>
      <c r="J72" s="228">
        <v>103.21745727163193</v>
      </c>
    </row>
    <row r="73" spans="1:10" x14ac:dyDescent="0.25">
      <c r="A73" s="8" t="s">
        <v>135</v>
      </c>
      <c r="B73" s="23" t="s">
        <v>136</v>
      </c>
      <c r="C73" s="30">
        <v>0.6</v>
      </c>
      <c r="D73" s="30">
        <v>0.4</v>
      </c>
      <c r="E73" s="30">
        <v>0.5</v>
      </c>
      <c r="F73" s="30">
        <v>0.6</v>
      </c>
      <c r="G73" s="30">
        <v>0.6</v>
      </c>
      <c r="H73" s="30">
        <v>0.4</v>
      </c>
      <c r="I73" s="38">
        <v>0.38975455245674084</v>
      </c>
      <c r="J73" s="228">
        <v>0.41200223747310827</v>
      </c>
    </row>
    <row r="74" spans="1:10" x14ac:dyDescent="0.25">
      <c r="A74" s="8" t="s">
        <v>137</v>
      </c>
      <c r="B74" s="23" t="s">
        <v>138</v>
      </c>
      <c r="C74" s="30">
        <v>0.7</v>
      </c>
      <c r="D74" s="30">
        <v>0.6</v>
      </c>
      <c r="E74" s="30">
        <v>0.9</v>
      </c>
      <c r="F74" s="30">
        <v>1</v>
      </c>
      <c r="G74" s="30">
        <v>0.8</v>
      </c>
      <c r="H74" s="30">
        <v>0.6</v>
      </c>
      <c r="I74" s="38">
        <v>0.55090801998508943</v>
      </c>
      <c r="J74" s="228">
        <v>0.51993229464490487</v>
      </c>
    </row>
    <row r="75" spans="1:10" x14ac:dyDescent="0.25">
      <c r="A75" s="8" t="s">
        <v>139</v>
      </c>
      <c r="B75" s="23" t="s">
        <v>140</v>
      </c>
      <c r="C75" s="30">
        <v>3.5</v>
      </c>
      <c r="D75" s="30">
        <v>1.3</v>
      </c>
      <c r="E75" s="30">
        <v>2</v>
      </c>
      <c r="F75" s="30">
        <v>2.6</v>
      </c>
      <c r="G75" s="30">
        <v>2.5</v>
      </c>
      <c r="H75" s="30">
        <v>2.2999999999999998</v>
      </c>
      <c r="I75" s="38">
        <v>1.9096428468455109</v>
      </c>
      <c r="J75" s="228">
        <v>1.82443308180787</v>
      </c>
    </row>
    <row r="76" spans="1:10" x14ac:dyDescent="0.25">
      <c r="A76" s="8" t="s">
        <v>141</v>
      </c>
      <c r="B76" s="23" t="s">
        <v>142</v>
      </c>
      <c r="C76" s="30">
        <v>0.6</v>
      </c>
      <c r="D76" s="30">
        <v>0.3</v>
      </c>
      <c r="E76" s="30">
        <v>0.5</v>
      </c>
      <c r="F76" s="30">
        <v>0.7</v>
      </c>
      <c r="G76" s="30">
        <v>0.4</v>
      </c>
      <c r="H76" s="30">
        <v>0.5</v>
      </c>
      <c r="I76" s="38">
        <v>0.42888446789493412</v>
      </c>
      <c r="J76" s="228">
        <v>0.52667792321814222</v>
      </c>
    </row>
    <row r="77" spans="1:10" x14ac:dyDescent="0.25">
      <c r="A77" s="8" t="s">
        <v>143</v>
      </c>
      <c r="B77" s="23" t="s">
        <v>144</v>
      </c>
      <c r="C77" s="30">
        <v>0.1</v>
      </c>
      <c r="D77" s="30">
        <v>0.1</v>
      </c>
      <c r="E77" s="30">
        <v>0.1</v>
      </c>
      <c r="F77" s="30">
        <v>0.1</v>
      </c>
      <c r="G77" s="30">
        <v>0.1</v>
      </c>
      <c r="H77" s="30">
        <v>0.1</v>
      </c>
      <c r="I77" s="38">
        <v>0.21109559644288475</v>
      </c>
      <c r="J77" s="228">
        <v>6.6418496721105613E-2</v>
      </c>
    </row>
    <row r="78" spans="1:10" ht="38.25" x14ac:dyDescent="0.25">
      <c r="A78" s="15" t="s">
        <v>167</v>
      </c>
      <c r="B78" s="23" t="s">
        <v>145</v>
      </c>
      <c r="C78" s="30">
        <v>2.4</v>
      </c>
      <c r="D78" s="30">
        <v>2.9</v>
      </c>
      <c r="E78" s="30">
        <v>2.9</v>
      </c>
      <c r="F78" s="30">
        <v>3</v>
      </c>
      <c r="G78" s="30">
        <v>2.9</v>
      </c>
      <c r="H78" s="30">
        <v>2.9</v>
      </c>
      <c r="I78" s="38">
        <v>2.8235323192506829</v>
      </c>
      <c r="J78" s="228">
        <v>2.8762322447272535</v>
      </c>
    </row>
    <row r="79" spans="1:10" ht="25.5" x14ac:dyDescent="0.25">
      <c r="A79" s="15" t="s">
        <v>168</v>
      </c>
      <c r="B79" s="23" t="s">
        <v>146</v>
      </c>
      <c r="C79" s="30">
        <v>0</v>
      </c>
      <c r="D79" s="30">
        <v>0.1</v>
      </c>
      <c r="E79" s="30">
        <v>0.1</v>
      </c>
      <c r="F79" s="30">
        <v>0.2</v>
      </c>
      <c r="G79" s="30">
        <v>0.1</v>
      </c>
      <c r="H79" s="30">
        <v>0.1</v>
      </c>
      <c r="I79" s="38">
        <v>6.590301547485182E-2</v>
      </c>
      <c r="J79" s="228">
        <v>0.11104342420559846</v>
      </c>
    </row>
    <row r="80" spans="1:10" ht="76.5" x14ac:dyDescent="0.25">
      <c r="A80" s="15" t="s">
        <v>169</v>
      </c>
      <c r="B80" s="23" t="s">
        <v>147</v>
      </c>
      <c r="C80" s="30">
        <v>39.200000000000003</v>
      </c>
      <c r="D80" s="30">
        <v>39</v>
      </c>
      <c r="E80" s="30">
        <v>37.200000000000003</v>
      </c>
      <c r="F80" s="30">
        <v>36.799999999999997</v>
      </c>
      <c r="G80" s="30">
        <v>37.9</v>
      </c>
      <c r="H80" s="30">
        <v>38.6</v>
      </c>
      <c r="I80" s="38">
        <v>39.03929879191535</v>
      </c>
      <c r="J80" s="228">
        <v>42.471515286113238</v>
      </c>
    </row>
    <row r="81" spans="1:10" x14ac:dyDescent="0.25">
      <c r="A81" s="8" t="s">
        <v>148</v>
      </c>
      <c r="B81" s="23" t="s">
        <v>149</v>
      </c>
      <c r="C81" s="30">
        <v>6.1</v>
      </c>
      <c r="D81" s="30">
        <v>5.4</v>
      </c>
      <c r="E81" s="30">
        <v>4.9000000000000004</v>
      </c>
      <c r="F81" s="30">
        <v>4.4000000000000004</v>
      </c>
      <c r="G81" s="30">
        <v>3.6</v>
      </c>
      <c r="H81" s="30">
        <v>3.8</v>
      </c>
      <c r="I81" s="38">
        <v>3.0392617214691429</v>
      </c>
      <c r="J81" s="228">
        <v>2.6380596666414138</v>
      </c>
    </row>
    <row r="82" spans="1:10" x14ac:dyDescent="0.25">
      <c r="A82" s="8" t="s">
        <v>150</v>
      </c>
      <c r="B82" s="23" t="s">
        <v>151</v>
      </c>
      <c r="C82" s="30">
        <v>2.8</v>
      </c>
      <c r="D82" s="30">
        <v>2.2999999999999998</v>
      </c>
      <c r="E82" s="30">
        <v>2.2999999999999998</v>
      </c>
      <c r="F82" s="30">
        <v>2.2999999999999998</v>
      </c>
      <c r="G82" s="30">
        <v>1.8</v>
      </c>
      <c r="H82" s="30">
        <v>2.1</v>
      </c>
      <c r="I82" s="38">
        <v>1.8998603679859627</v>
      </c>
      <c r="J82" s="228">
        <v>2.1767624511331101</v>
      </c>
    </row>
    <row r="83" spans="1:10" x14ac:dyDescent="0.25">
      <c r="A83" s="8" t="s">
        <v>152</v>
      </c>
      <c r="B83" s="23" t="s">
        <v>153</v>
      </c>
      <c r="C83" s="30">
        <v>2.2000000000000002</v>
      </c>
      <c r="D83" s="30">
        <v>1.9</v>
      </c>
      <c r="E83" s="30">
        <v>2.4</v>
      </c>
      <c r="F83" s="30">
        <v>2.2000000000000002</v>
      </c>
      <c r="G83" s="30">
        <v>2.2999999999999998</v>
      </c>
      <c r="H83" s="30">
        <v>2.2000000000000002</v>
      </c>
      <c r="I83" s="38">
        <v>2.3400719166656367</v>
      </c>
      <c r="J83" s="228">
        <v>2.3983304050386733</v>
      </c>
    </row>
    <row r="84" spans="1:10" x14ac:dyDescent="0.25">
      <c r="A84" s="8" t="s">
        <v>154</v>
      </c>
      <c r="B84" s="23" t="s">
        <v>155</v>
      </c>
      <c r="C84" s="30">
        <v>0.2</v>
      </c>
      <c r="D84" s="30">
        <v>0.2</v>
      </c>
      <c r="E84" s="30">
        <v>0.3</v>
      </c>
      <c r="F84" s="30">
        <v>0.2</v>
      </c>
      <c r="G84" s="30">
        <v>0.2</v>
      </c>
      <c r="H84" s="30">
        <v>0.2</v>
      </c>
      <c r="I84" s="38">
        <v>0.18432249640622619</v>
      </c>
      <c r="J84" s="228">
        <v>0.15099830113938856</v>
      </c>
    </row>
    <row r="85" spans="1:10" x14ac:dyDescent="0.25">
      <c r="A85" s="8" t="s">
        <v>156</v>
      </c>
      <c r="B85" s="23" t="s">
        <v>157</v>
      </c>
      <c r="C85" s="30">
        <v>0</v>
      </c>
      <c r="D85" s="30">
        <v>0.1</v>
      </c>
      <c r="E85" s="30">
        <v>0.1</v>
      </c>
      <c r="F85" s="30">
        <v>0</v>
      </c>
      <c r="G85" s="30">
        <v>0.1</v>
      </c>
      <c r="H85" s="30">
        <v>0</v>
      </c>
      <c r="I85" s="38">
        <v>9.8854523212277737E-2</v>
      </c>
      <c r="J85" s="228">
        <v>1.6085729674642769E-2</v>
      </c>
    </row>
    <row r="86" spans="1:10" x14ac:dyDescent="0.25">
      <c r="A86" s="8" t="s">
        <v>158</v>
      </c>
      <c r="B86" s="23" t="s">
        <v>159</v>
      </c>
      <c r="C86" s="30">
        <v>6.3</v>
      </c>
      <c r="D86" s="30">
        <v>6</v>
      </c>
      <c r="E86" s="30">
        <v>5.8</v>
      </c>
      <c r="F86" s="30">
        <v>5.0999999999999996</v>
      </c>
      <c r="G86" s="30">
        <v>5</v>
      </c>
      <c r="H86" s="30">
        <v>5.3</v>
      </c>
      <c r="I86" s="38">
        <v>4.2816365366317797</v>
      </c>
      <c r="J86" s="228">
        <v>3.9638351285353579</v>
      </c>
    </row>
    <row r="87" spans="1:10" x14ac:dyDescent="0.25">
      <c r="A87" s="8" t="s">
        <v>160</v>
      </c>
      <c r="B87" s="23" t="s">
        <v>161</v>
      </c>
      <c r="C87" s="30">
        <v>3.8</v>
      </c>
      <c r="D87" s="30">
        <v>3.2</v>
      </c>
      <c r="E87" s="30">
        <v>3.1</v>
      </c>
      <c r="F87" s="30">
        <v>4.9000000000000004</v>
      </c>
      <c r="G87" s="30">
        <v>2.9</v>
      </c>
      <c r="H87" s="30">
        <v>2.5</v>
      </c>
      <c r="I87" s="38">
        <v>2.5352066265482058</v>
      </c>
      <c r="J87" s="228">
        <v>2.6889113281935102</v>
      </c>
    </row>
  </sheetData>
  <mergeCells count="2">
    <mergeCell ref="A1:J1"/>
    <mergeCell ref="B2:J2"/>
  </mergeCells>
  <hyperlinks>
    <hyperlink ref="A2" location="Saturs_Meta_dati!A1" display="Saturs_Meta_dati!A1"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86"/>
  <sheetViews>
    <sheetView workbookViewId="0">
      <selection activeCell="O85" sqref="O85"/>
    </sheetView>
  </sheetViews>
  <sheetFormatPr defaultRowHeight="15" x14ac:dyDescent="0.25"/>
  <cols>
    <col min="1" max="1" width="15.5703125" customWidth="1"/>
    <col min="2" max="2" width="43.85546875" customWidth="1"/>
  </cols>
  <sheetData>
    <row r="1" spans="1:10" ht="36" customHeight="1" x14ac:dyDescent="0.25">
      <c r="A1" s="82" t="str">
        <f>Saturs_Meta_dati!A3</f>
        <v>SATURS</v>
      </c>
      <c r="B1" s="269" t="s">
        <v>247</v>
      </c>
      <c r="C1" s="269"/>
      <c r="D1" s="269"/>
      <c r="E1" s="269"/>
      <c r="F1" s="269"/>
      <c r="G1" s="269"/>
      <c r="H1" s="269"/>
      <c r="I1" s="269"/>
    </row>
    <row r="2" spans="1:10" x14ac:dyDescent="0.25">
      <c r="A2" s="41" t="s">
        <v>0</v>
      </c>
      <c r="B2" s="41" t="s">
        <v>1</v>
      </c>
      <c r="C2" s="47">
        <v>2011</v>
      </c>
      <c r="D2" s="47">
        <v>2012</v>
      </c>
      <c r="E2" s="47">
        <v>2013</v>
      </c>
      <c r="F2" s="47">
        <v>2014</v>
      </c>
      <c r="G2" s="47">
        <v>2015</v>
      </c>
      <c r="H2" s="47">
        <v>2016</v>
      </c>
      <c r="I2" s="41">
        <v>2017</v>
      </c>
      <c r="J2" s="41">
        <v>2018</v>
      </c>
    </row>
    <row r="3" spans="1:10" x14ac:dyDescent="0.25">
      <c r="A3" s="42" t="s">
        <v>2</v>
      </c>
      <c r="B3" s="43" t="s">
        <v>3</v>
      </c>
      <c r="C3" s="29">
        <v>8.3000000000000007</v>
      </c>
      <c r="D3" s="29">
        <v>8</v>
      </c>
      <c r="E3" s="29">
        <v>8.1</v>
      </c>
      <c r="F3" s="29">
        <v>7.9</v>
      </c>
      <c r="G3" s="29">
        <v>8.1</v>
      </c>
      <c r="H3" s="29">
        <v>8.1</v>
      </c>
      <c r="I3" s="48">
        <v>8.0504229722214085</v>
      </c>
      <c r="J3" s="187">
        <v>7.9984148722282118</v>
      </c>
    </row>
    <row r="4" spans="1:10" x14ac:dyDescent="0.25">
      <c r="A4" s="12" t="s">
        <v>4</v>
      </c>
      <c r="B4" s="44" t="s">
        <v>5</v>
      </c>
      <c r="C4" s="30">
        <v>11</v>
      </c>
      <c r="D4" s="30">
        <v>9.5</v>
      </c>
      <c r="E4" s="30">
        <v>10.9</v>
      </c>
      <c r="F4" s="30">
        <v>9.9</v>
      </c>
      <c r="G4" s="30">
        <v>9.6</v>
      </c>
      <c r="H4" s="30">
        <v>9.1999999999999993</v>
      </c>
      <c r="I4" s="49">
        <v>9.7919845967339363</v>
      </c>
      <c r="J4" s="188">
        <v>9.0869288892027402</v>
      </c>
    </row>
    <row r="5" spans="1:10" x14ac:dyDescent="0.25">
      <c r="A5" s="12" t="s">
        <v>6</v>
      </c>
      <c r="B5" s="26" t="s">
        <v>7</v>
      </c>
      <c r="C5" s="30">
        <v>3.5</v>
      </c>
      <c r="D5" s="30">
        <v>3.4</v>
      </c>
      <c r="E5" s="30">
        <v>3.7</v>
      </c>
      <c r="F5" s="30">
        <v>3.6</v>
      </c>
      <c r="G5" s="30">
        <v>3.5</v>
      </c>
      <c r="H5" s="30">
        <v>3.2</v>
      </c>
      <c r="I5" s="49">
        <v>3.4173293571901922</v>
      </c>
      <c r="J5" s="188">
        <v>3.3486193293885602</v>
      </c>
    </row>
    <row r="6" spans="1:10" x14ac:dyDescent="0.25">
      <c r="A6" s="12" t="s">
        <v>8</v>
      </c>
      <c r="B6" s="26" t="s">
        <v>9</v>
      </c>
      <c r="C6" s="30">
        <v>81.400000000000006</v>
      </c>
      <c r="D6" s="30">
        <v>63.3</v>
      </c>
      <c r="E6" s="30">
        <v>75.400000000000006</v>
      </c>
      <c r="F6" s="30">
        <v>67.599999999999994</v>
      </c>
      <c r="G6" s="30">
        <v>71.5</v>
      </c>
      <c r="H6" s="30">
        <v>75.3</v>
      </c>
      <c r="I6" s="49">
        <v>71.385752688172047</v>
      </c>
      <c r="J6" s="188">
        <v>67.965944272445824</v>
      </c>
    </row>
    <row r="7" spans="1:10" x14ac:dyDescent="0.25">
      <c r="A7" s="12" t="s">
        <v>10</v>
      </c>
      <c r="B7" s="26" t="s">
        <v>11</v>
      </c>
      <c r="C7" s="30">
        <v>17.899999999999999</v>
      </c>
      <c r="D7" s="30">
        <v>16.600000000000001</v>
      </c>
      <c r="E7" s="30">
        <v>16.899999999999999</v>
      </c>
      <c r="F7" s="30">
        <v>15.7</v>
      </c>
      <c r="G7" s="30">
        <v>15.3</v>
      </c>
      <c r="H7" s="30">
        <v>16.3</v>
      </c>
      <c r="I7" s="49">
        <v>17.921933085501859</v>
      </c>
      <c r="J7" s="188">
        <v>17.806818181818183</v>
      </c>
    </row>
    <row r="8" spans="1:10" x14ac:dyDescent="0.25">
      <c r="A8" s="12" t="s">
        <v>12</v>
      </c>
      <c r="B8" s="26" t="s">
        <v>13</v>
      </c>
      <c r="C8" s="30">
        <v>4</v>
      </c>
      <c r="D8" s="30">
        <v>4.2</v>
      </c>
      <c r="E8" s="30">
        <v>5.3</v>
      </c>
      <c r="F8" s="30">
        <v>4.5</v>
      </c>
      <c r="G8" s="30">
        <v>5.8</v>
      </c>
      <c r="H8" s="30">
        <v>5.7</v>
      </c>
      <c r="I8" s="49">
        <v>7.8751814223512335</v>
      </c>
      <c r="J8" s="188">
        <v>8.2214650766609889</v>
      </c>
    </row>
    <row r="9" spans="1:10" x14ac:dyDescent="0.25">
      <c r="A9" s="12" t="s">
        <v>14</v>
      </c>
      <c r="B9" s="44" t="s">
        <v>15</v>
      </c>
      <c r="C9" s="30">
        <v>8.4</v>
      </c>
      <c r="D9" s="30">
        <v>8.1</v>
      </c>
      <c r="E9" s="30">
        <v>7.9</v>
      </c>
      <c r="F9" s="30">
        <v>8.1999999999999993</v>
      </c>
      <c r="G9" s="30">
        <v>7.8</v>
      </c>
      <c r="H9" s="30">
        <v>7.8</v>
      </c>
      <c r="I9" s="49">
        <v>7.8366797764438001</v>
      </c>
      <c r="J9" s="188">
        <v>7.4831923164875374</v>
      </c>
    </row>
    <row r="10" spans="1:10" x14ac:dyDescent="0.25">
      <c r="A10" s="12" t="s">
        <v>16</v>
      </c>
      <c r="B10" s="26" t="s">
        <v>17</v>
      </c>
      <c r="C10" s="30">
        <v>9.3000000000000007</v>
      </c>
      <c r="D10" s="30">
        <v>8.9</v>
      </c>
      <c r="E10" s="30">
        <v>8.6999999999999993</v>
      </c>
      <c r="F10" s="30">
        <v>8.9</v>
      </c>
      <c r="G10" s="30">
        <v>8.3000000000000007</v>
      </c>
      <c r="H10" s="30">
        <v>8.3000000000000007</v>
      </c>
      <c r="I10" s="49">
        <v>8.2165511959057209</v>
      </c>
      <c r="J10" s="188">
        <v>7.9396754108400529</v>
      </c>
    </row>
    <row r="11" spans="1:10" ht="25.5" x14ac:dyDescent="0.25">
      <c r="A11" s="12" t="s">
        <v>18</v>
      </c>
      <c r="B11" s="44" t="s">
        <v>19</v>
      </c>
      <c r="C11" s="30">
        <v>6.6</v>
      </c>
      <c r="D11" s="30">
        <v>6.4</v>
      </c>
      <c r="E11" s="30">
        <v>6.5</v>
      </c>
      <c r="F11" s="30">
        <v>6.3</v>
      </c>
      <c r="G11" s="30">
        <v>6.1</v>
      </c>
      <c r="H11" s="30">
        <v>6.2</v>
      </c>
      <c r="I11" s="49">
        <v>5.9010351966873706</v>
      </c>
      <c r="J11" s="188">
        <v>6.3339004678860062</v>
      </c>
    </row>
    <row r="12" spans="1:10" x14ac:dyDescent="0.25">
      <c r="A12" s="12" t="s">
        <v>20</v>
      </c>
      <c r="B12" s="26" t="s">
        <v>21</v>
      </c>
      <c r="C12" s="30">
        <v>6.5</v>
      </c>
      <c r="D12" s="30">
        <v>6.3</v>
      </c>
      <c r="E12" s="30">
        <v>6.6</v>
      </c>
      <c r="F12" s="30">
        <v>6.5</v>
      </c>
      <c r="G12" s="30">
        <v>6.5</v>
      </c>
      <c r="H12" s="30">
        <v>6.8</v>
      </c>
      <c r="I12" s="49">
        <v>6.6679487179487182</v>
      </c>
      <c r="J12" s="188">
        <v>6.9701834862385317</v>
      </c>
    </row>
    <row r="13" spans="1:10" x14ac:dyDescent="0.25">
      <c r="A13" s="12" t="s">
        <v>22</v>
      </c>
      <c r="B13" s="44" t="s">
        <v>23</v>
      </c>
      <c r="C13" s="30">
        <v>7.7</v>
      </c>
      <c r="D13" s="30">
        <v>7.7</v>
      </c>
      <c r="E13" s="30">
        <v>7.6</v>
      </c>
      <c r="F13" s="30">
        <v>7.5</v>
      </c>
      <c r="G13" s="30">
        <v>7.8</v>
      </c>
      <c r="H13" s="30">
        <v>8.1999999999999993</v>
      </c>
      <c r="I13" s="49">
        <v>7.9942321557317948</v>
      </c>
      <c r="J13" s="188">
        <v>7.9635899073778349</v>
      </c>
    </row>
    <row r="14" spans="1:10" x14ac:dyDescent="0.25">
      <c r="A14" s="12" t="s">
        <v>24</v>
      </c>
      <c r="B14" s="26" t="s">
        <v>25</v>
      </c>
      <c r="C14" s="30">
        <v>5.6</v>
      </c>
      <c r="D14" s="30">
        <v>5.4</v>
      </c>
      <c r="E14" s="30">
        <v>5.5</v>
      </c>
      <c r="F14" s="30">
        <v>5.6</v>
      </c>
      <c r="G14" s="30">
        <v>5.6</v>
      </c>
      <c r="H14" s="30">
        <v>5.4</v>
      </c>
      <c r="I14" s="49">
        <v>5.6222707423580784</v>
      </c>
      <c r="J14" s="188">
        <v>5.5967078189300414</v>
      </c>
    </row>
    <row r="15" spans="1:10" x14ac:dyDescent="0.25">
      <c r="A15" s="12" t="s">
        <v>26</v>
      </c>
      <c r="B15" s="26" t="s">
        <v>27</v>
      </c>
      <c r="C15" s="30">
        <v>7.5</v>
      </c>
      <c r="D15" s="30">
        <v>7.5</v>
      </c>
      <c r="E15" s="30">
        <v>7.1</v>
      </c>
      <c r="F15" s="30">
        <v>7.9</v>
      </c>
      <c r="G15" s="30">
        <v>7.3</v>
      </c>
      <c r="H15" s="30">
        <v>7.5</v>
      </c>
      <c r="I15" s="49">
        <v>7.6617138908085698</v>
      </c>
      <c r="J15" s="188">
        <v>7.7715719063545148</v>
      </c>
    </row>
    <row r="16" spans="1:10" x14ac:dyDescent="0.25">
      <c r="A16" s="12" t="s">
        <v>28</v>
      </c>
      <c r="B16" s="26" t="s">
        <v>29</v>
      </c>
      <c r="C16" s="30">
        <v>6.3</v>
      </c>
      <c r="D16" s="30">
        <v>6</v>
      </c>
      <c r="E16" s="30">
        <v>5.3</v>
      </c>
      <c r="F16" s="30">
        <v>6.7</v>
      </c>
      <c r="G16" s="30">
        <v>5.6</v>
      </c>
      <c r="H16" s="30">
        <v>5.4</v>
      </c>
      <c r="I16" s="49">
        <v>5.226</v>
      </c>
      <c r="J16" s="188">
        <v>5.119517543859649</v>
      </c>
    </row>
    <row r="17" spans="1:10" x14ac:dyDescent="0.25">
      <c r="A17" s="12" t="s">
        <v>30</v>
      </c>
      <c r="B17" s="44" t="s">
        <v>31</v>
      </c>
      <c r="C17" s="30">
        <v>24</v>
      </c>
      <c r="D17" s="30">
        <v>22.9</v>
      </c>
      <c r="E17" s="30">
        <v>22.3</v>
      </c>
      <c r="F17" s="30">
        <v>20.2</v>
      </c>
      <c r="G17" s="30">
        <v>22.2</v>
      </c>
      <c r="H17" s="30">
        <v>22.3</v>
      </c>
      <c r="I17" s="49">
        <v>21.015735716565594</v>
      </c>
      <c r="J17" s="188">
        <v>22.625519025253556</v>
      </c>
    </row>
    <row r="18" spans="1:10" ht="25.5" x14ac:dyDescent="0.25">
      <c r="A18" s="12" t="s">
        <v>32</v>
      </c>
      <c r="B18" s="44" t="s">
        <v>33</v>
      </c>
      <c r="C18" s="30">
        <v>6</v>
      </c>
      <c r="D18" s="30">
        <v>5.7</v>
      </c>
      <c r="E18" s="30">
        <v>5.9</v>
      </c>
      <c r="F18" s="30">
        <v>5.7</v>
      </c>
      <c r="G18" s="30">
        <v>5.6</v>
      </c>
      <c r="H18" s="30">
        <v>5.5</v>
      </c>
      <c r="I18" s="49">
        <v>5.9176922139636892</v>
      </c>
      <c r="J18" s="188">
        <v>5.7502229015412052</v>
      </c>
    </row>
    <row r="19" spans="1:10" x14ac:dyDescent="0.25">
      <c r="A19" s="12" t="s">
        <v>36</v>
      </c>
      <c r="B19" s="26" t="s">
        <v>37</v>
      </c>
      <c r="C19" s="30">
        <v>6.2</v>
      </c>
      <c r="D19" s="30">
        <v>5.7</v>
      </c>
      <c r="E19" s="30">
        <v>5.8</v>
      </c>
      <c r="F19" s="30">
        <v>6</v>
      </c>
      <c r="G19" s="30">
        <v>6</v>
      </c>
      <c r="H19" s="30">
        <v>6</v>
      </c>
      <c r="I19" s="49">
        <v>5.9458896982310092</v>
      </c>
      <c r="J19" s="188">
        <v>6.096385542168675</v>
      </c>
    </row>
    <row r="20" spans="1:10" x14ac:dyDescent="0.25">
      <c r="A20" s="12" t="s">
        <v>34</v>
      </c>
      <c r="B20" s="26" t="s">
        <v>35</v>
      </c>
      <c r="C20" s="30">
        <v>12.8</v>
      </c>
      <c r="D20" s="30">
        <v>12.3</v>
      </c>
      <c r="E20" s="30">
        <v>12.3</v>
      </c>
      <c r="F20" s="30">
        <v>10.8</v>
      </c>
      <c r="G20" s="30">
        <v>11.1</v>
      </c>
      <c r="H20" s="30">
        <v>11.9</v>
      </c>
      <c r="I20" s="49">
        <v>11.814925373134328</v>
      </c>
      <c r="J20" s="188">
        <v>11.32890365448505</v>
      </c>
    </row>
    <row r="21" spans="1:10" x14ac:dyDescent="0.25">
      <c r="A21" s="12" t="s">
        <v>38</v>
      </c>
      <c r="B21" s="26" t="s">
        <v>39</v>
      </c>
      <c r="C21" s="30">
        <v>8.5</v>
      </c>
      <c r="D21" s="30">
        <v>7.7</v>
      </c>
      <c r="E21" s="30">
        <v>7.3</v>
      </c>
      <c r="F21" s="30">
        <v>8.3000000000000007</v>
      </c>
      <c r="G21" s="30">
        <v>7.5</v>
      </c>
      <c r="H21" s="30">
        <v>7.1</v>
      </c>
      <c r="I21" s="49">
        <v>7.389103182256509</v>
      </c>
      <c r="J21" s="188">
        <v>7.3224471021159152</v>
      </c>
    </row>
    <row r="22" spans="1:10" x14ac:dyDescent="0.25">
      <c r="A22" s="12" t="s">
        <v>40</v>
      </c>
      <c r="B22" s="26" t="s">
        <v>41</v>
      </c>
      <c r="C22" s="30">
        <v>2.2999999999999998</v>
      </c>
      <c r="D22" s="30">
        <v>1.9</v>
      </c>
      <c r="E22" s="30">
        <v>2.2999999999999998</v>
      </c>
      <c r="F22" s="30">
        <v>1.7</v>
      </c>
      <c r="G22" s="30">
        <v>1.7</v>
      </c>
      <c r="H22" s="30">
        <v>1.6</v>
      </c>
      <c r="I22" s="49">
        <v>1.9586330935251799</v>
      </c>
      <c r="J22" s="188">
        <v>1.6794871794871795</v>
      </c>
    </row>
    <row r="23" spans="1:10" x14ac:dyDescent="0.25">
      <c r="A23" s="12" t="s">
        <v>42</v>
      </c>
      <c r="B23" s="26" t="s">
        <v>43</v>
      </c>
      <c r="C23" s="30">
        <v>2.1</v>
      </c>
      <c r="D23" s="30">
        <v>1.8</v>
      </c>
      <c r="E23" s="30">
        <v>1.5</v>
      </c>
      <c r="F23" s="30">
        <v>1.6</v>
      </c>
      <c r="G23" s="30">
        <v>1.4</v>
      </c>
      <c r="H23" s="30">
        <v>1.4</v>
      </c>
      <c r="I23" s="49">
        <v>1.6407300672430356</v>
      </c>
      <c r="J23" s="188">
        <v>1.8865877712031558</v>
      </c>
    </row>
    <row r="24" spans="1:10" x14ac:dyDescent="0.25">
      <c r="A24" s="12" t="s">
        <v>44</v>
      </c>
      <c r="B24" s="44" t="s">
        <v>45</v>
      </c>
      <c r="C24" s="30">
        <v>7.1</v>
      </c>
      <c r="D24" s="30">
        <v>7</v>
      </c>
      <c r="E24" s="30">
        <v>7</v>
      </c>
      <c r="F24" s="30">
        <v>7</v>
      </c>
      <c r="G24" s="30">
        <v>7.1</v>
      </c>
      <c r="H24" s="30">
        <v>7.1</v>
      </c>
      <c r="I24" s="49">
        <v>7.3033791118846176</v>
      </c>
      <c r="J24" s="188">
        <v>7.1277393453773286</v>
      </c>
    </row>
    <row r="25" spans="1:10" x14ac:dyDescent="0.25">
      <c r="A25" s="12" t="s">
        <v>46</v>
      </c>
      <c r="B25" s="26" t="s">
        <v>47</v>
      </c>
      <c r="C25" s="30">
        <v>11.9</v>
      </c>
      <c r="D25" s="30">
        <v>12</v>
      </c>
      <c r="E25" s="30">
        <v>7.8</v>
      </c>
      <c r="F25" s="30">
        <v>6.2</v>
      </c>
      <c r="G25" s="30">
        <v>10</v>
      </c>
      <c r="H25" s="30">
        <v>5.2</v>
      </c>
      <c r="I25" s="49">
        <v>4.4000000000000004</v>
      </c>
      <c r="J25" s="188">
        <v>4</v>
      </c>
    </row>
    <row r="26" spans="1:10" x14ac:dyDescent="0.25">
      <c r="A26" s="12" t="s">
        <v>48</v>
      </c>
      <c r="B26" s="26" t="s">
        <v>49</v>
      </c>
      <c r="C26" s="30">
        <v>8.1999999999999993</v>
      </c>
      <c r="D26" s="30">
        <v>8.3000000000000007</v>
      </c>
      <c r="E26" s="30">
        <v>8.4</v>
      </c>
      <c r="F26" s="30">
        <v>9.1</v>
      </c>
      <c r="G26" s="30">
        <v>9.1999999999999993</v>
      </c>
      <c r="H26" s="30">
        <v>9.6</v>
      </c>
      <c r="I26" s="49">
        <v>9.9336609336609332</v>
      </c>
      <c r="J26" s="188">
        <v>9.2056555269922882</v>
      </c>
    </row>
    <row r="27" spans="1:10" ht="25.5" x14ac:dyDescent="0.25">
      <c r="A27" s="12" t="s">
        <v>50</v>
      </c>
      <c r="B27" s="26" t="s">
        <v>51</v>
      </c>
      <c r="C27" s="30">
        <v>5.7</v>
      </c>
      <c r="D27" s="30">
        <v>5.7</v>
      </c>
      <c r="E27" s="30">
        <v>5.6</v>
      </c>
      <c r="F27" s="30">
        <v>5.6</v>
      </c>
      <c r="G27" s="30">
        <v>5.7</v>
      </c>
      <c r="H27" s="30">
        <v>5.6</v>
      </c>
      <c r="I27" s="49">
        <v>6.2975362046266694</v>
      </c>
      <c r="J27" s="188">
        <v>6.1839636053454647</v>
      </c>
    </row>
    <row r="28" spans="1:10" x14ac:dyDescent="0.25">
      <c r="A28" s="12" t="s">
        <v>52</v>
      </c>
      <c r="B28" s="26" t="s">
        <v>53</v>
      </c>
      <c r="C28" s="30">
        <v>7.6</v>
      </c>
      <c r="D28" s="30">
        <v>7.5</v>
      </c>
      <c r="E28" s="30">
        <v>7.4</v>
      </c>
      <c r="F28" s="30">
        <v>7.2</v>
      </c>
      <c r="G28" s="30">
        <v>7.5</v>
      </c>
      <c r="H28" s="30">
        <v>7.4</v>
      </c>
      <c r="I28" s="49">
        <v>7.6528548123980427</v>
      </c>
      <c r="J28" s="188">
        <v>7.5736568457538995</v>
      </c>
    </row>
    <row r="29" spans="1:10" x14ac:dyDescent="0.25">
      <c r="A29" s="12" t="s">
        <v>54</v>
      </c>
      <c r="B29" s="26" t="s">
        <v>55</v>
      </c>
      <c r="C29" s="30">
        <v>5</v>
      </c>
      <c r="D29" s="30">
        <v>5.2</v>
      </c>
      <c r="E29" s="30">
        <v>5.3</v>
      </c>
      <c r="F29" s="30">
        <v>8.6999999999999993</v>
      </c>
      <c r="G29" s="30">
        <v>8.1999999999999993</v>
      </c>
      <c r="H29" s="30">
        <v>6.1</v>
      </c>
      <c r="I29" s="49">
        <v>9.2222222222222214</v>
      </c>
      <c r="J29" s="188">
        <v>8.7222222222222214</v>
      </c>
    </row>
    <row r="30" spans="1:10" x14ac:dyDescent="0.25">
      <c r="A30" s="12" t="s">
        <v>56</v>
      </c>
      <c r="B30" s="26" t="s">
        <v>57</v>
      </c>
      <c r="C30" s="30">
        <v>5.0999999999999996</v>
      </c>
      <c r="D30" s="30">
        <v>5</v>
      </c>
      <c r="E30" s="30">
        <v>4.9000000000000004</v>
      </c>
      <c r="F30" s="30">
        <v>5</v>
      </c>
      <c r="G30" s="30">
        <v>4.7</v>
      </c>
      <c r="H30" s="30">
        <v>4.5999999999999996</v>
      </c>
      <c r="I30" s="49">
        <v>4.5668668522044822</v>
      </c>
      <c r="J30" s="188">
        <v>3.875393035984628</v>
      </c>
    </row>
    <row r="31" spans="1:10" x14ac:dyDescent="0.25">
      <c r="A31" s="12" t="s">
        <v>58</v>
      </c>
      <c r="B31" s="26" t="s">
        <v>59</v>
      </c>
      <c r="C31" s="30">
        <v>6.5</v>
      </c>
      <c r="D31" s="30">
        <v>6.6</v>
      </c>
      <c r="E31" s="30">
        <v>6.8</v>
      </c>
      <c r="F31" s="30">
        <v>7.2</v>
      </c>
      <c r="G31" s="30">
        <v>7.4</v>
      </c>
      <c r="H31" s="30">
        <v>7.6</v>
      </c>
      <c r="I31" s="49">
        <v>6.866327702148598</v>
      </c>
      <c r="J31" s="188">
        <v>7.6247596509392102</v>
      </c>
    </row>
    <row r="32" spans="1:10" x14ac:dyDescent="0.25">
      <c r="A32" s="12" t="s">
        <v>60</v>
      </c>
      <c r="B32" s="26" t="s">
        <v>61</v>
      </c>
      <c r="C32" s="30">
        <v>9.9</v>
      </c>
      <c r="D32" s="30">
        <v>9.6</v>
      </c>
      <c r="E32" s="30">
        <v>9.5</v>
      </c>
      <c r="F32" s="30">
        <v>9.6999999999999993</v>
      </c>
      <c r="G32" s="30">
        <v>10.4</v>
      </c>
      <c r="H32" s="30">
        <v>10.4</v>
      </c>
      <c r="I32" s="49">
        <v>10.595723437890008</v>
      </c>
      <c r="J32" s="188">
        <v>10.422556645248562</v>
      </c>
    </row>
    <row r="33" spans="1:10" x14ac:dyDescent="0.25">
      <c r="A33" s="12" t="s">
        <v>62</v>
      </c>
      <c r="B33" s="26" t="s">
        <v>63</v>
      </c>
      <c r="C33" s="30">
        <v>13.5</v>
      </c>
      <c r="D33" s="30">
        <v>13.5</v>
      </c>
      <c r="E33" s="30">
        <v>13.3</v>
      </c>
      <c r="F33" s="30">
        <v>15.1</v>
      </c>
      <c r="G33" s="30">
        <v>15.2</v>
      </c>
      <c r="H33" s="30">
        <v>21.3</v>
      </c>
      <c r="I33" s="49">
        <v>15.93010752688172</v>
      </c>
      <c r="J33" s="188">
        <v>18.406451612903226</v>
      </c>
    </row>
    <row r="34" spans="1:10" x14ac:dyDescent="0.25">
      <c r="A34" s="12" t="s">
        <v>64</v>
      </c>
      <c r="B34" s="26" t="s">
        <v>65</v>
      </c>
      <c r="C34" s="30">
        <v>14.6</v>
      </c>
      <c r="D34" s="30">
        <v>13.5</v>
      </c>
      <c r="E34" s="30">
        <v>13</v>
      </c>
      <c r="F34" s="30">
        <v>12.9</v>
      </c>
      <c r="G34" s="30">
        <v>14.6</v>
      </c>
      <c r="H34" s="30">
        <v>14</v>
      </c>
      <c r="I34" s="49">
        <v>14.355008787346222</v>
      </c>
      <c r="J34" s="188">
        <v>15.296066252587991</v>
      </c>
    </row>
    <row r="35" spans="1:10" x14ac:dyDescent="0.25">
      <c r="A35" s="12" t="s">
        <v>66</v>
      </c>
      <c r="B35" s="26" t="s">
        <v>67</v>
      </c>
      <c r="C35" s="30">
        <v>10.4</v>
      </c>
      <c r="D35" s="30">
        <v>10.199999999999999</v>
      </c>
      <c r="E35" s="30">
        <v>10.3</v>
      </c>
      <c r="F35" s="30">
        <v>10.199999999999999</v>
      </c>
      <c r="G35" s="30">
        <v>10.9</v>
      </c>
      <c r="H35" s="30">
        <v>11</v>
      </c>
      <c r="I35" s="49">
        <v>11.598776657298727</v>
      </c>
      <c r="J35" s="188">
        <v>11.039877851625651</v>
      </c>
    </row>
    <row r="36" spans="1:10" x14ac:dyDescent="0.25">
      <c r="A36" s="12" t="s">
        <v>68</v>
      </c>
      <c r="B36" s="26" t="s">
        <v>69</v>
      </c>
      <c r="C36" s="30">
        <v>8.6</v>
      </c>
      <c r="D36" s="30">
        <v>8.1999999999999993</v>
      </c>
      <c r="E36" s="30">
        <v>8.3000000000000007</v>
      </c>
      <c r="F36" s="30">
        <v>9.4</v>
      </c>
      <c r="G36" s="30">
        <v>9.1</v>
      </c>
      <c r="H36" s="30">
        <v>8.6999999999999993</v>
      </c>
      <c r="I36" s="49">
        <v>9.5936254980079685</v>
      </c>
      <c r="J36" s="188">
        <v>9.09963768115942</v>
      </c>
    </row>
    <row r="37" spans="1:10" x14ac:dyDescent="0.25">
      <c r="A37" s="12" t="s">
        <v>70</v>
      </c>
      <c r="B37" s="26" t="s">
        <v>71</v>
      </c>
      <c r="C37" s="30">
        <v>11</v>
      </c>
      <c r="D37" s="30">
        <v>10.5</v>
      </c>
      <c r="E37" s="30">
        <v>9.3000000000000007</v>
      </c>
      <c r="F37" s="30">
        <v>10</v>
      </c>
      <c r="G37" s="30">
        <v>10.4</v>
      </c>
      <c r="H37" s="30">
        <v>10.3</v>
      </c>
      <c r="I37" s="49">
        <v>9.8828735033836548</v>
      </c>
      <c r="J37" s="188">
        <v>10.011791383219954</v>
      </c>
    </row>
    <row r="38" spans="1:10" x14ac:dyDescent="0.25">
      <c r="A38" s="12" t="s">
        <v>72</v>
      </c>
      <c r="B38" s="44" t="s">
        <v>73</v>
      </c>
      <c r="C38" s="30">
        <v>6.4</v>
      </c>
      <c r="D38" s="30">
        <v>6.3</v>
      </c>
      <c r="E38" s="30">
        <v>6.4</v>
      </c>
      <c r="F38" s="30">
        <v>6.5</v>
      </c>
      <c r="G38" s="30">
        <v>6.6</v>
      </c>
      <c r="H38" s="30">
        <v>6.6</v>
      </c>
      <c r="I38" s="49">
        <v>6.539019584427991</v>
      </c>
      <c r="J38" s="188">
        <v>6.4317047624915284</v>
      </c>
    </row>
    <row r="39" spans="1:10" ht="25.5" x14ac:dyDescent="0.25">
      <c r="A39" s="12" t="s">
        <v>162</v>
      </c>
      <c r="B39" s="45" t="s">
        <v>74</v>
      </c>
      <c r="C39" s="30">
        <v>4.5</v>
      </c>
      <c r="D39" s="30">
        <v>4.4000000000000004</v>
      </c>
      <c r="E39" s="30">
        <v>4.4000000000000004</v>
      </c>
      <c r="F39" s="30">
        <v>4.5999999999999996</v>
      </c>
      <c r="G39" s="30">
        <v>4.5</v>
      </c>
      <c r="H39" s="30">
        <v>4.4000000000000004</v>
      </c>
      <c r="I39" s="49">
        <v>4.5027215858315053</v>
      </c>
      <c r="J39" s="188">
        <v>4.3270363789394928</v>
      </c>
    </row>
    <row r="40" spans="1:10" x14ac:dyDescent="0.25">
      <c r="A40" s="12" t="s">
        <v>75</v>
      </c>
      <c r="B40" s="26" t="s">
        <v>76</v>
      </c>
      <c r="C40" s="30">
        <v>8.6</v>
      </c>
      <c r="D40" s="30">
        <v>8.3000000000000007</v>
      </c>
      <c r="E40" s="30">
        <v>8.5</v>
      </c>
      <c r="F40" s="30">
        <v>8.4</v>
      </c>
      <c r="G40" s="30">
        <v>8.6</v>
      </c>
      <c r="H40" s="30">
        <v>8.4</v>
      </c>
      <c r="I40" s="49">
        <v>8.4155256440009278</v>
      </c>
      <c r="J40" s="188">
        <v>8.4616380324782305</v>
      </c>
    </row>
    <row r="41" spans="1:10" x14ac:dyDescent="0.25">
      <c r="A41" s="12" t="s">
        <v>77</v>
      </c>
      <c r="B41" s="26" t="s">
        <v>78</v>
      </c>
      <c r="C41" s="30">
        <v>7.3</v>
      </c>
      <c r="D41" s="30">
        <v>7.2</v>
      </c>
      <c r="E41" s="30">
        <v>7.4</v>
      </c>
      <c r="F41" s="30">
        <v>7.3</v>
      </c>
      <c r="G41" s="30">
        <v>7.3</v>
      </c>
      <c r="H41" s="30">
        <v>7.4</v>
      </c>
      <c r="I41" s="49">
        <v>7.3104125736738705</v>
      </c>
      <c r="J41" s="188">
        <v>7.0957134468584853</v>
      </c>
    </row>
    <row r="42" spans="1:10" x14ac:dyDescent="0.25">
      <c r="A42" s="12" t="s">
        <v>79</v>
      </c>
      <c r="B42" s="26" t="s">
        <v>80</v>
      </c>
      <c r="C42" s="30">
        <v>7.4</v>
      </c>
      <c r="D42" s="30">
        <v>7.5</v>
      </c>
      <c r="E42" s="30">
        <v>6.6</v>
      </c>
      <c r="F42" s="30">
        <v>6.6</v>
      </c>
      <c r="G42" s="30">
        <v>6.5</v>
      </c>
      <c r="H42" s="30">
        <v>6.5</v>
      </c>
      <c r="I42" s="49">
        <v>6.517578125</v>
      </c>
      <c r="J42" s="188">
        <v>6.6570743405275783</v>
      </c>
    </row>
    <row r="43" spans="1:10" ht="38.25" x14ac:dyDescent="0.25">
      <c r="A43" s="12" t="s">
        <v>81</v>
      </c>
      <c r="B43" s="45" t="s">
        <v>163</v>
      </c>
      <c r="C43" s="35">
        <v>13.7</v>
      </c>
      <c r="D43" s="35">
        <v>12</v>
      </c>
      <c r="E43" s="30">
        <v>13.4</v>
      </c>
      <c r="F43" s="30">
        <v>11.6</v>
      </c>
      <c r="G43" s="30">
        <v>9.1</v>
      </c>
      <c r="H43" s="30">
        <v>12.3</v>
      </c>
      <c r="I43" s="49">
        <v>11.040690978886756</v>
      </c>
      <c r="J43" s="188">
        <v>8.7790102389078495</v>
      </c>
    </row>
    <row r="44" spans="1:10" x14ac:dyDescent="0.25">
      <c r="A44" s="12" t="s">
        <v>82</v>
      </c>
      <c r="B44" s="26" t="s">
        <v>164</v>
      </c>
      <c r="C44" s="35">
        <v>8.4</v>
      </c>
      <c r="D44" s="35">
        <v>7.9</v>
      </c>
      <c r="E44" s="30">
        <v>7.6</v>
      </c>
      <c r="F44" s="30">
        <v>7.7</v>
      </c>
      <c r="G44" s="30">
        <v>7.8</v>
      </c>
      <c r="H44" s="30">
        <v>8.1</v>
      </c>
      <c r="I44" s="49">
        <v>7.5043478260869563</v>
      </c>
      <c r="J44" s="188">
        <v>7.976573938506589</v>
      </c>
    </row>
    <row r="45" spans="1:10" x14ac:dyDescent="0.25">
      <c r="A45" s="12" t="s">
        <v>83</v>
      </c>
      <c r="B45" s="44" t="s">
        <v>84</v>
      </c>
      <c r="C45" s="30">
        <v>5.3</v>
      </c>
      <c r="D45" s="30">
        <v>5.2</v>
      </c>
      <c r="E45" s="30">
        <v>5.2</v>
      </c>
      <c r="F45" s="30">
        <v>5.3</v>
      </c>
      <c r="G45" s="30">
        <v>5.5</v>
      </c>
      <c r="H45" s="30">
        <v>5.5</v>
      </c>
      <c r="I45" s="49">
        <v>5.6424897698689795</v>
      </c>
      <c r="J45" s="188">
        <v>5.535830203128989</v>
      </c>
    </row>
    <row r="46" spans="1:10" x14ac:dyDescent="0.25">
      <c r="A46" s="12" t="s">
        <v>85</v>
      </c>
      <c r="B46" s="26" t="s">
        <v>86</v>
      </c>
      <c r="C46" s="30">
        <v>7</v>
      </c>
      <c r="D46" s="30">
        <v>6.9</v>
      </c>
      <c r="E46" s="30">
        <v>7</v>
      </c>
      <c r="F46" s="30">
        <v>7.2</v>
      </c>
      <c r="G46" s="30">
        <v>7.3</v>
      </c>
      <c r="H46" s="30">
        <v>7.6</v>
      </c>
      <c r="I46" s="49">
        <v>7.8555265448215836</v>
      </c>
      <c r="J46" s="188">
        <v>7.7775665399239546</v>
      </c>
    </row>
    <row r="47" spans="1:10" x14ac:dyDescent="0.25">
      <c r="A47" s="12" t="s">
        <v>87</v>
      </c>
      <c r="B47" s="26" t="s">
        <v>88</v>
      </c>
      <c r="C47" s="30">
        <v>7.2</v>
      </c>
      <c r="D47" s="30">
        <v>6.4</v>
      </c>
      <c r="E47" s="30">
        <v>6.8</v>
      </c>
      <c r="F47" s="30">
        <v>7</v>
      </c>
      <c r="G47" s="30">
        <v>7.5</v>
      </c>
      <c r="H47" s="30">
        <v>7.9</v>
      </c>
      <c r="I47" s="49">
        <v>7.2899686520376177</v>
      </c>
      <c r="J47" s="188">
        <v>8.1267123287671232</v>
      </c>
    </row>
    <row r="48" spans="1:10" x14ac:dyDescent="0.25">
      <c r="A48" s="12" t="s">
        <v>89</v>
      </c>
      <c r="B48" s="26" t="s">
        <v>90</v>
      </c>
      <c r="C48" s="30">
        <v>5.5</v>
      </c>
      <c r="D48" s="30">
        <v>5.4</v>
      </c>
      <c r="E48" s="30">
        <v>6.6</v>
      </c>
      <c r="F48" s="30">
        <v>7.5</v>
      </c>
      <c r="G48" s="30">
        <v>6.5</v>
      </c>
      <c r="H48" s="30">
        <v>5.8</v>
      </c>
      <c r="I48" s="49">
        <v>7.9444444444444446</v>
      </c>
      <c r="J48" s="188">
        <v>7.043010752688172</v>
      </c>
    </row>
    <row r="49" spans="1:10" x14ac:dyDescent="0.25">
      <c r="A49" s="12" t="s">
        <v>91</v>
      </c>
      <c r="B49" s="26" t="s">
        <v>92</v>
      </c>
      <c r="C49" s="30">
        <v>6.1</v>
      </c>
      <c r="D49" s="30">
        <v>6.3</v>
      </c>
      <c r="E49" s="30">
        <v>6.2</v>
      </c>
      <c r="F49" s="30">
        <v>5.4</v>
      </c>
      <c r="G49" s="30">
        <v>5.8</v>
      </c>
      <c r="H49" s="30">
        <v>5.8</v>
      </c>
      <c r="I49" s="49">
        <v>5.7068322981366464</v>
      </c>
      <c r="J49" s="188">
        <v>5.8385345997286295</v>
      </c>
    </row>
    <row r="50" spans="1:10" x14ac:dyDescent="0.25">
      <c r="A50" s="12" t="s">
        <v>93</v>
      </c>
      <c r="B50" s="26" t="s">
        <v>94</v>
      </c>
      <c r="C50" s="30">
        <v>8.3000000000000007</v>
      </c>
      <c r="D50" s="30">
        <v>7.4</v>
      </c>
      <c r="E50" s="30">
        <v>7.2</v>
      </c>
      <c r="F50" s="30">
        <v>7.6</v>
      </c>
      <c r="G50" s="30">
        <v>7.2</v>
      </c>
      <c r="H50" s="30">
        <v>6.6</v>
      </c>
      <c r="I50" s="49">
        <v>6.5328467153284668</v>
      </c>
      <c r="J50" s="188">
        <v>6.634615384615385</v>
      </c>
    </row>
    <row r="51" spans="1:10" x14ac:dyDescent="0.25">
      <c r="A51" s="12" t="s">
        <v>95</v>
      </c>
      <c r="B51" s="26" t="s">
        <v>96</v>
      </c>
      <c r="C51" s="30">
        <v>7.7</v>
      </c>
      <c r="D51" s="30">
        <v>7.9</v>
      </c>
      <c r="E51" s="30">
        <v>7.7</v>
      </c>
      <c r="F51" s="30">
        <v>7.7</v>
      </c>
      <c r="G51" s="30">
        <v>7.5</v>
      </c>
      <c r="H51" s="30">
        <v>7.4</v>
      </c>
      <c r="I51" s="49">
        <v>8.1847389558232937</v>
      </c>
      <c r="J51" s="188">
        <v>7.8860759493670889</v>
      </c>
    </row>
    <row r="52" spans="1:10" x14ac:dyDescent="0.25">
      <c r="A52" s="12" t="s">
        <v>97</v>
      </c>
      <c r="B52" s="26" t="s">
        <v>98</v>
      </c>
      <c r="C52" s="30">
        <v>6.2</v>
      </c>
      <c r="D52" s="30">
        <v>6</v>
      </c>
      <c r="E52" s="30">
        <v>5.7</v>
      </c>
      <c r="F52" s="30">
        <v>5.8</v>
      </c>
      <c r="G52" s="30">
        <v>6</v>
      </c>
      <c r="H52" s="30">
        <v>6.2</v>
      </c>
      <c r="I52" s="49">
        <v>6.139800995024876</v>
      </c>
      <c r="J52" s="188">
        <v>5.7604355716878404</v>
      </c>
    </row>
    <row r="53" spans="1:10" x14ac:dyDescent="0.25">
      <c r="A53" s="12" t="s">
        <v>99</v>
      </c>
      <c r="B53" s="26" t="s">
        <v>100</v>
      </c>
      <c r="C53" s="30">
        <v>6.9</v>
      </c>
      <c r="D53" s="30">
        <v>7</v>
      </c>
      <c r="E53" s="30">
        <v>6.8</v>
      </c>
      <c r="F53" s="30">
        <v>7.4</v>
      </c>
      <c r="G53" s="30">
        <v>7.2</v>
      </c>
      <c r="H53" s="30">
        <v>7.8</v>
      </c>
      <c r="I53" s="49">
        <v>6.4275862068965521</v>
      </c>
      <c r="J53" s="188">
        <v>7.4222737819025522</v>
      </c>
    </row>
    <row r="54" spans="1:10" x14ac:dyDescent="0.25">
      <c r="A54" s="12" t="s">
        <v>101</v>
      </c>
      <c r="B54" s="26" t="s">
        <v>102</v>
      </c>
      <c r="C54" s="30">
        <v>6.9</v>
      </c>
      <c r="D54" s="30">
        <v>6.6</v>
      </c>
      <c r="E54" s="30">
        <v>7</v>
      </c>
      <c r="F54" s="30">
        <v>7</v>
      </c>
      <c r="G54" s="30">
        <v>7.3</v>
      </c>
      <c r="H54" s="30">
        <v>7.2</v>
      </c>
      <c r="I54" s="49">
        <v>7.4490124949617087</v>
      </c>
      <c r="J54" s="188">
        <v>7.2879330943847069</v>
      </c>
    </row>
    <row r="55" spans="1:10" x14ac:dyDescent="0.25">
      <c r="A55" s="12" t="s">
        <v>103</v>
      </c>
      <c r="B55" s="26" t="s">
        <v>104</v>
      </c>
      <c r="C55" s="30">
        <v>3.8</v>
      </c>
      <c r="D55" s="30">
        <v>4.2</v>
      </c>
      <c r="E55" s="30">
        <v>3.2</v>
      </c>
      <c r="F55" s="30">
        <v>5.4</v>
      </c>
      <c r="G55" s="30">
        <v>4.8</v>
      </c>
      <c r="H55" s="30">
        <v>9.5</v>
      </c>
      <c r="I55" s="49">
        <v>3.8571428571428572</v>
      </c>
      <c r="J55" s="188">
        <v>4.8181818181818183</v>
      </c>
    </row>
    <row r="56" spans="1:10" x14ac:dyDescent="0.25">
      <c r="A56" s="12" t="s">
        <v>105</v>
      </c>
      <c r="B56" s="46" t="s">
        <v>106</v>
      </c>
      <c r="C56" s="30">
        <v>6.8</v>
      </c>
      <c r="D56" s="30">
        <v>6.7</v>
      </c>
      <c r="E56" s="30">
        <v>6.6</v>
      </c>
      <c r="F56" s="30">
        <v>6.9</v>
      </c>
      <c r="G56" s="30">
        <v>7.6</v>
      </c>
      <c r="H56" s="30">
        <v>7.4</v>
      </c>
      <c r="I56" s="49">
        <v>7.875661936030502</v>
      </c>
      <c r="J56" s="188">
        <v>8.0978171334431632</v>
      </c>
    </row>
    <row r="57" spans="1:10" x14ac:dyDescent="0.25">
      <c r="A57" s="12" t="s">
        <v>107</v>
      </c>
      <c r="B57" s="46" t="s">
        <v>108</v>
      </c>
      <c r="C57" s="30">
        <v>8.9</v>
      </c>
      <c r="D57" s="30">
        <v>8.8000000000000007</v>
      </c>
      <c r="E57" s="30">
        <v>8.6999999999999993</v>
      </c>
      <c r="F57" s="30">
        <v>8.6999999999999993</v>
      </c>
      <c r="G57" s="30">
        <v>8.3000000000000007</v>
      </c>
      <c r="H57" s="30">
        <v>8.1999999999999993</v>
      </c>
      <c r="I57" s="49">
        <v>7.8622495513254291</v>
      </c>
      <c r="J57" s="188">
        <v>7.7835868370828756</v>
      </c>
    </row>
    <row r="58" spans="1:10" x14ac:dyDescent="0.25">
      <c r="A58" s="12" t="s">
        <v>109</v>
      </c>
      <c r="B58" s="26" t="s">
        <v>110</v>
      </c>
      <c r="C58" s="30">
        <v>7.1</v>
      </c>
      <c r="D58" s="30">
        <v>6.1</v>
      </c>
      <c r="E58" s="30">
        <v>6.3</v>
      </c>
      <c r="F58" s="30">
        <v>7.5</v>
      </c>
      <c r="G58" s="30">
        <v>8.4</v>
      </c>
      <c r="H58" s="30">
        <v>8.9</v>
      </c>
      <c r="I58" s="49">
        <v>10.169344870210136</v>
      </c>
      <c r="J58" s="188">
        <v>8.1970310391363022</v>
      </c>
    </row>
    <row r="59" spans="1:10" x14ac:dyDescent="0.25">
      <c r="A59" s="12" t="s">
        <v>111</v>
      </c>
      <c r="B59" s="26" t="s">
        <v>112</v>
      </c>
      <c r="C59" s="30">
        <v>8.4</v>
      </c>
      <c r="D59" s="30">
        <v>6.9</v>
      </c>
      <c r="E59" s="30">
        <v>7.7</v>
      </c>
      <c r="F59" s="30">
        <v>8.6999999999999993</v>
      </c>
      <c r="G59" s="30">
        <v>8.1999999999999993</v>
      </c>
      <c r="H59" s="30">
        <v>8.3000000000000007</v>
      </c>
      <c r="I59" s="49">
        <v>8.7553191489361701</v>
      </c>
      <c r="J59" s="188">
        <v>7.1957585644371944</v>
      </c>
    </row>
    <row r="60" spans="1:10" x14ac:dyDescent="0.25">
      <c r="A60" s="12" t="s">
        <v>113</v>
      </c>
      <c r="B60" s="44" t="s">
        <v>114</v>
      </c>
      <c r="C60" s="30">
        <v>4.7</v>
      </c>
      <c r="D60" s="30">
        <v>4.5999999999999996</v>
      </c>
      <c r="E60" s="30">
        <v>4.7</v>
      </c>
      <c r="F60" s="30">
        <v>4.7</v>
      </c>
      <c r="G60" s="30">
        <v>4.7</v>
      </c>
      <c r="H60" s="30">
        <v>4.9000000000000004</v>
      </c>
      <c r="I60" s="49">
        <v>5.1512543039842598</v>
      </c>
      <c r="J60" s="188">
        <v>5.1473821833957327</v>
      </c>
    </row>
    <row r="61" spans="1:10" x14ac:dyDescent="0.25">
      <c r="A61" s="12" t="s">
        <v>165</v>
      </c>
      <c r="B61" s="45" t="s">
        <v>115</v>
      </c>
      <c r="C61" s="30">
        <v>11.2</v>
      </c>
      <c r="D61" s="30">
        <v>10.4</v>
      </c>
      <c r="E61" s="30">
        <v>9.3000000000000007</v>
      </c>
      <c r="F61" s="30">
        <v>8.5</v>
      </c>
      <c r="G61" s="30">
        <v>8.8000000000000007</v>
      </c>
      <c r="H61" s="30">
        <v>8.8000000000000007</v>
      </c>
      <c r="I61" s="49">
        <v>9.1613924050632907</v>
      </c>
      <c r="J61" s="188">
        <v>8.3637374860956619</v>
      </c>
    </row>
    <row r="62" spans="1:10" x14ac:dyDescent="0.25">
      <c r="A62" s="12" t="s">
        <v>116</v>
      </c>
      <c r="B62" s="26" t="s">
        <v>117</v>
      </c>
      <c r="C62" s="30">
        <v>6.7</v>
      </c>
      <c r="D62" s="30">
        <v>6.6</v>
      </c>
      <c r="E62" s="30">
        <v>6.6</v>
      </c>
      <c r="F62" s="30">
        <v>6.4</v>
      </c>
      <c r="G62" s="30">
        <v>7</v>
      </c>
      <c r="H62" s="30">
        <v>6.8</v>
      </c>
      <c r="I62" s="49">
        <v>6.5322826639552618</v>
      </c>
      <c r="J62" s="188">
        <v>6.6437333333333335</v>
      </c>
    </row>
    <row r="63" spans="1:10" x14ac:dyDescent="0.25">
      <c r="A63" s="12" t="s">
        <v>118</v>
      </c>
      <c r="B63" s="26" t="s">
        <v>119</v>
      </c>
      <c r="C63" s="30">
        <v>4</v>
      </c>
      <c r="D63" s="30">
        <v>3.9</v>
      </c>
      <c r="E63" s="30">
        <v>4.0999999999999996</v>
      </c>
      <c r="F63" s="30">
        <v>4</v>
      </c>
      <c r="G63" s="30">
        <v>4.0999999999999996</v>
      </c>
      <c r="H63" s="30">
        <v>4.0999999999999996</v>
      </c>
      <c r="I63" s="49">
        <v>4.0726302831350019</v>
      </c>
      <c r="J63" s="188">
        <v>3.7932330827067671</v>
      </c>
    </row>
    <row r="64" spans="1:10" x14ac:dyDescent="0.25">
      <c r="A64" s="12" t="s">
        <v>120</v>
      </c>
      <c r="B64" s="26" t="s">
        <v>121</v>
      </c>
      <c r="C64" s="30">
        <v>5.5</v>
      </c>
      <c r="D64" s="30">
        <v>5.4</v>
      </c>
      <c r="E64" s="30">
        <v>5.2</v>
      </c>
      <c r="F64" s="30">
        <v>5.2</v>
      </c>
      <c r="G64" s="30">
        <v>5.2</v>
      </c>
      <c r="H64" s="30">
        <v>5.2</v>
      </c>
      <c r="I64" s="49">
        <v>5.1312162971839426</v>
      </c>
      <c r="J64" s="188">
        <v>5.4665891923300407</v>
      </c>
    </row>
    <row r="65" spans="1:10" x14ac:dyDescent="0.25">
      <c r="A65" s="12" t="s">
        <v>122</v>
      </c>
      <c r="B65" s="44" t="s">
        <v>123</v>
      </c>
      <c r="C65" s="30">
        <v>4.2</v>
      </c>
      <c r="D65" s="30">
        <v>4</v>
      </c>
      <c r="E65" s="30">
        <v>3.9</v>
      </c>
      <c r="F65" s="30">
        <v>3.8</v>
      </c>
      <c r="G65" s="30">
        <v>3.8</v>
      </c>
      <c r="H65" s="30">
        <v>3.7</v>
      </c>
      <c r="I65" s="49">
        <v>3.665766191666104</v>
      </c>
      <c r="J65" s="188">
        <v>3.5880677669052141</v>
      </c>
    </row>
    <row r="66" spans="1:10" ht="25.5" x14ac:dyDescent="0.25">
      <c r="A66" s="12" t="s">
        <v>124</v>
      </c>
      <c r="B66" s="26" t="s">
        <v>125</v>
      </c>
      <c r="C66" s="30">
        <v>5.2</v>
      </c>
      <c r="D66" s="30">
        <v>6.1</v>
      </c>
      <c r="E66" s="30">
        <v>4.9000000000000004</v>
      </c>
      <c r="F66" s="30">
        <v>5.5</v>
      </c>
      <c r="G66" s="30">
        <v>5.0999999999999996</v>
      </c>
      <c r="H66" s="30">
        <v>6.9</v>
      </c>
      <c r="I66" s="49">
        <v>6.2</v>
      </c>
      <c r="J66" s="188">
        <v>6.3673469387755102</v>
      </c>
    </row>
    <row r="67" spans="1:10" x14ac:dyDescent="0.25">
      <c r="A67" s="12" t="s">
        <v>126</v>
      </c>
      <c r="B67" s="44" t="s">
        <v>127</v>
      </c>
      <c r="C67" s="30">
        <v>7.6</v>
      </c>
      <c r="D67" s="30">
        <v>6.3</v>
      </c>
      <c r="E67" s="30">
        <v>6.9</v>
      </c>
      <c r="F67" s="30">
        <v>6.5</v>
      </c>
      <c r="G67" s="30">
        <v>8</v>
      </c>
      <c r="H67" s="30">
        <v>7.8</v>
      </c>
      <c r="I67" s="49">
        <v>7.9169587489889457</v>
      </c>
      <c r="J67" s="188">
        <v>7.3809523809523814</v>
      </c>
    </row>
    <row r="68" spans="1:10" x14ac:dyDescent="0.25">
      <c r="A68" s="12" t="s">
        <v>128</v>
      </c>
      <c r="B68" s="44" t="s">
        <v>129</v>
      </c>
      <c r="C68" s="30">
        <v>7.2</v>
      </c>
      <c r="D68" s="30">
        <v>6.7</v>
      </c>
      <c r="E68" s="30">
        <v>8.6</v>
      </c>
      <c r="F68" s="30">
        <v>7.5</v>
      </c>
      <c r="G68" s="30">
        <v>8</v>
      </c>
      <c r="H68" s="30">
        <v>8.6999999999999993</v>
      </c>
      <c r="I68" s="49">
        <v>8.2170542635658919</v>
      </c>
      <c r="J68" s="188">
        <v>7.6771406127258448</v>
      </c>
    </row>
    <row r="69" spans="1:10" x14ac:dyDescent="0.25">
      <c r="A69" s="12" t="s">
        <v>130</v>
      </c>
      <c r="B69" s="26" t="s">
        <v>131</v>
      </c>
      <c r="C69" s="30">
        <v>8.6999999999999993</v>
      </c>
      <c r="D69" s="30">
        <v>8.1</v>
      </c>
      <c r="E69" s="30">
        <v>8</v>
      </c>
      <c r="F69" s="30">
        <v>8</v>
      </c>
      <c r="G69" s="30">
        <v>10.1</v>
      </c>
      <c r="H69" s="30">
        <v>11.3</v>
      </c>
      <c r="I69" s="49">
        <v>10.803617571059432</v>
      </c>
      <c r="J69" s="188">
        <v>9.8970917225950785</v>
      </c>
    </row>
    <row r="70" spans="1:10" x14ac:dyDescent="0.25">
      <c r="A70" s="12" t="s">
        <v>132</v>
      </c>
      <c r="B70" s="44" t="s">
        <v>133</v>
      </c>
      <c r="C70" s="30">
        <v>8.9</v>
      </c>
      <c r="D70" s="30">
        <v>4.5</v>
      </c>
      <c r="E70" s="30">
        <v>4.2</v>
      </c>
      <c r="F70" s="30">
        <v>3.8</v>
      </c>
      <c r="G70" s="30">
        <v>4.0999999999999996</v>
      </c>
      <c r="H70" s="30">
        <v>4.5999999999999996</v>
      </c>
      <c r="I70" s="49">
        <v>5.2841823056300266</v>
      </c>
      <c r="J70" s="188">
        <v>4.9689490445859876</v>
      </c>
    </row>
    <row r="71" spans="1:10" x14ac:dyDescent="0.25">
      <c r="A71" s="12" t="s">
        <v>166</v>
      </c>
      <c r="B71" s="44" t="s">
        <v>134</v>
      </c>
      <c r="C71" s="30">
        <v>6.4</v>
      </c>
      <c r="D71" s="30">
        <v>6.3</v>
      </c>
      <c r="E71" s="30">
        <v>6.6</v>
      </c>
      <c r="F71" s="30">
        <v>6.8</v>
      </c>
      <c r="G71" s="30">
        <v>6.6</v>
      </c>
      <c r="H71" s="30">
        <v>6.6</v>
      </c>
      <c r="I71" s="49">
        <v>6.7251499343482735</v>
      </c>
      <c r="J71" s="188">
        <v>6.8213710092246496</v>
      </c>
    </row>
    <row r="72" spans="1:10" x14ac:dyDescent="0.25">
      <c r="A72" s="12" t="s">
        <v>135</v>
      </c>
      <c r="B72" s="26" t="s">
        <v>136</v>
      </c>
      <c r="C72" s="30">
        <v>9.3000000000000007</v>
      </c>
      <c r="D72" s="30">
        <v>9.1</v>
      </c>
      <c r="E72" s="30">
        <v>7.5</v>
      </c>
      <c r="F72" s="30">
        <v>8.6</v>
      </c>
      <c r="G72" s="30">
        <v>8.1</v>
      </c>
      <c r="H72" s="30">
        <v>6.7</v>
      </c>
      <c r="I72" s="49">
        <v>6.6403508771929829</v>
      </c>
      <c r="J72" s="188">
        <v>7.94</v>
      </c>
    </row>
    <row r="73" spans="1:10" x14ac:dyDescent="0.25">
      <c r="A73" s="12" t="s">
        <v>137</v>
      </c>
      <c r="B73" s="26" t="s">
        <v>138</v>
      </c>
      <c r="C73" s="30">
        <v>11.1</v>
      </c>
      <c r="D73" s="30">
        <v>9.6999999999999993</v>
      </c>
      <c r="E73" s="30">
        <v>10.7</v>
      </c>
      <c r="F73" s="30">
        <v>11.2</v>
      </c>
      <c r="G73" s="30">
        <v>10.199999999999999</v>
      </c>
      <c r="H73" s="30">
        <v>11.4</v>
      </c>
      <c r="I73" s="49">
        <v>10.09433962264151</v>
      </c>
      <c r="J73" s="188">
        <v>9.1090909090909093</v>
      </c>
    </row>
    <row r="74" spans="1:10" x14ac:dyDescent="0.25">
      <c r="A74" s="12" t="s">
        <v>139</v>
      </c>
      <c r="B74" s="26" t="s">
        <v>140</v>
      </c>
      <c r="C74" s="30">
        <v>3.7</v>
      </c>
      <c r="D74" s="30">
        <v>4.0999999999999996</v>
      </c>
      <c r="E74" s="30">
        <v>3.3</v>
      </c>
      <c r="F74" s="30">
        <v>3.3</v>
      </c>
      <c r="G74" s="30">
        <v>3.1</v>
      </c>
      <c r="H74" s="30">
        <v>3</v>
      </c>
      <c r="I74" s="49">
        <v>2.9273875295974743</v>
      </c>
      <c r="J74" s="188">
        <v>3.0284237726098193</v>
      </c>
    </row>
    <row r="75" spans="1:10" x14ac:dyDescent="0.25">
      <c r="A75" s="12" t="s">
        <v>141</v>
      </c>
      <c r="B75" s="26" t="s">
        <v>142</v>
      </c>
      <c r="C75" s="30">
        <v>7.1</v>
      </c>
      <c r="D75" s="30">
        <v>7.6</v>
      </c>
      <c r="E75" s="30">
        <v>7.3</v>
      </c>
      <c r="F75" s="30">
        <v>6.9</v>
      </c>
      <c r="G75" s="30">
        <v>8.5</v>
      </c>
      <c r="H75" s="30">
        <v>6.2</v>
      </c>
      <c r="I75" s="49">
        <v>8.33</v>
      </c>
      <c r="J75" s="188">
        <v>6.6776315789473681</v>
      </c>
    </row>
    <row r="76" spans="1:10" x14ac:dyDescent="0.25">
      <c r="A76" s="12" t="s">
        <v>143</v>
      </c>
      <c r="B76" s="26" t="s">
        <v>144</v>
      </c>
      <c r="C76" s="30">
        <v>22.3</v>
      </c>
      <c r="D76" s="30">
        <v>20.3</v>
      </c>
      <c r="E76" s="30">
        <v>16.3</v>
      </c>
      <c r="F76" s="30">
        <v>5.4</v>
      </c>
      <c r="G76" s="30">
        <v>5</v>
      </c>
      <c r="H76" s="30">
        <v>9.6999999999999993</v>
      </c>
      <c r="I76" s="49">
        <v>21.578947368421051</v>
      </c>
      <c r="J76" s="188">
        <v>11.636363636363637</v>
      </c>
    </row>
    <row r="77" spans="1:10" ht="25.5" x14ac:dyDescent="0.25">
      <c r="A77" s="15" t="s">
        <v>167</v>
      </c>
      <c r="B77" s="26" t="s">
        <v>145</v>
      </c>
      <c r="C77" s="30">
        <v>9.3000000000000007</v>
      </c>
      <c r="D77" s="30">
        <v>9.5</v>
      </c>
      <c r="E77" s="30">
        <v>8.6</v>
      </c>
      <c r="F77" s="30">
        <v>8.9</v>
      </c>
      <c r="G77" s="30">
        <v>9.1</v>
      </c>
      <c r="H77" s="30">
        <v>7.8</v>
      </c>
      <c r="I77" s="49">
        <v>8.9901639344262296</v>
      </c>
      <c r="J77" s="188">
        <v>8.6205287713841372</v>
      </c>
    </row>
    <row r="78" spans="1:10" ht="25.5" x14ac:dyDescent="0.25">
      <c r="A78" s="15" t="s">
        <v>168</v>
      </c>
      <c r="B78" s="26" t="s">
        <v>146</v>
      </c>
      <c r="C78" s="30">
        <v>9.1999999999999993</v>
      </c>
      <c r="D78" s="30">
        <v>10.199999999999999</v>
      </c>
      <c r="E78" s="30">
        <v>11.2</v>
      </c>
      <c r="F78" s="30">
        <v>12.7</v>
      </c>
      <c r="G78" s="30">
        <v>9.6999999999999993</v>
      </c>
      <c r="H78" s="30">
        <v>10</v>
      </c>
      <c r="I78" s="49">
        <v>14.222222222222221</v>
      </c>
      <c r="J78" s="188">
        <v>16.46153846153846</v>
      </c>
    </row>
    <row r="79" spans="1:10" ht="51" x14ac:dyDescent="0.25">
      <c r="A79" s="15" t="s">
        <v>169</v>
      </c>
      <c r="B79" s="26" t="s">
        <v>147</v>
      </c>
      <c r="C79" s="30">
        <v>8.1999999999999993</v>
      </c>
      <c r="D79" s="30">
        <v>7.8</v>
      </c>
      <c r="E79" s="30">
        <v>8</v>
      </c>
      <c r="F79" s="30">
        <v>8.9</v>
      </c>
      <c r="G79" s="30">
        <v>8.5</v>
      </c>
      <c r="H79" s="30">
        <v>8.3000000000000007</v>
      </c>
      <c r="I79" s="49">
        <v>8.2444275307165373</v>
      </c>
      <c r="J79" s="188">
        <v>8.095143902680249</v>
      </c>
    </row>
    <row r="80" spans="1:10" x14ac:dyDescent="0.25">
      <c r="A80" s="12" t="s">
        <v>148</v>
      </c>
      <c r="B80" s="26" t="s">
        <v>149</v>
      </c>
      <c r="C80" s="30">
        <v>4.5</v>
      </c>
      <c r="D80" s="30">
        <v>4.2</v>
      </c>
      <c r="E80" s="30">
        <v>4</v>
      </c>
      <c r="F80" s="30">
        <v>4.2</v>
      </c>
      <c r="G80" s="30">
        <v>4.0999999999999996</v>
      </c>
      <c r="H80" s="30">
        <v>4.2</v>
      </c>
      <c r="I80" s="49">
        <v>4.087950138504155</v>
      </c>
      <c r="J80" s="188">
        <v>4.0063041765169425</v>
      </c>
    </row>
    <row r="81" spans="1:10" x14ac:dyDescent="0.25">
      <c r="A81" s="12" t="s">
        <v>150</v>
      </c>
      <c r="B81" s="26" t="s">
        <v>151</v>
      </c>
      <c r="C81" s="30">
        <v>10.1</v>
      </c>
      <c r="D81" s="30">
        <v>9.9</v>
      </c>
      <c r="E81" s="30">
        <v>10.4</v>
      </c>
      <c r="F81" s="30">
        <v>10.199999999999999</v>
      </c>
      <c r="G81" s="30">
        <v>11.8</v>
      </c>
      <c r="H81" s="30">
        <v>11.2</v>
      </c>
      <c r="I81" s="49">
        <v>10.982142857142858</v>
      </c>
      <c r="J81" s="188">
        <v>11.493150684931507</v>
      </c>
    </row>
    <row r="82" spans="1:10" x14ac:dyDescent="0.25">
      <c r="A82" s="12" t="s">
        <v>152</v>
      </c>
      <c r="B82" s="26" t="s">
        <v>153</v>
      </c>
      <c r="C82" s="30">
        <v>12.8</v>
      </c>
      <c r="D82" s="30">
        <v>12.2</v>
      </c>
      <c r="E82" s="30">
        <v>12.3</v>
      </c>
      <c r="F82" s="30">
        <v>12.5</v>
      </c>
      <c r="G82" s="30">
        <v>14.4</v>
      </c>
      <c r="H82" s="30">
        <v>14.2</v>
      </c>
      <c r="I82" s="49">
        <v>13.607784431137725</v>
      </c>
      <c r="J82" s="188">
        <v>14.626582278481013</v>
      </c>
    </row>
    <row r="83" spans="1:10" x14ac:dyDescent="0.25">
      <c r="A83" s="12" t="s">
        <v>154</v>
      </c>
      <c r="B83" s="26" t="s">
        <v>155</v>
      </c>
      <c r="C83" s="30">
        <v>12.9</v>
      </c>
      <c r="D83" s="30">
        <v>13.9</v>
      </c>
      <c r="E83" s="30">
        <v>15.7</v>
      </c>
      <c r="F83" s="30">
        <v>11.3</v>
      </c>
      <c r="G83" s="30">
        <v>14.6</v>
      </c>
      <c r="H83" s="30">
        <v>17.8</v>
      </c>
      <c r="I83" s="49">
        <v>17.899999999999999</v>
      </c>
      <c r="J83" s="188">
        <v>18.1875</v>
      </c>
    </row>
    <row r="84" spans="1:10" x14ac:dyDescent="0.25">
      <c r="A84" s="12" t="s">
        <v>156</v>
      </c>
      <c r="B84" s="26" t="s">
        <v>157</v>
      </c>
      <c r="C84" s="30">
        <v>12</v>
      </c>
      <c r="D84" s="30">
        <v>16.2</v>
      </c>
      <c r="E84" s="30">
        <v>48.2</v>
      </c>
      <c r="F84" s="30">
        <v>8.1999999999999993</v>
      </c>
      <c r="G84" s="30">
        <v>24.3</v>
      </c>
      <c r="H84" s="30">
        <v>13.5</v>
      </c>
      <c r="I84" s="49">
        <v>17.454545454545453</v>
      </c>
      <c r="J84" s="188">
        <v>15.5</v>
      </c>
    </row>
    <row r="85" spans="1:10" x14ac:dyDescent="0.25">
      <c r="A85" s="12" t="s">
        <v>158</v>
      </c>
      <c r="B85" s="26" t="s">
        <v>159</v>
      </c>
      <c r="C85" s="30">
        <v>13.2</v>
      </c>
      <c r="D85" s="30">
        <v>12.8</v>
      </c>
      <c r="E85" s="30">
        <v>13.5</v>
      </c>
      <c r="F85" s="30">
        <v>13.1</v>
      </c>
      <c r="G85" s="30">
        <v>14.4</v>
      </c>
      <c r="H85" s="30">
        <v>13.5</v>
      </c>
      <c r="I85" s="49">
        <v>13.014084507042254</v>
      </c>
      <c r="J85" s="188">
        <v>13.9</v>
      </c>
    </row>
    <row r="86" spans="1:10" ht="25.5" x14ac:dyDescent="0.25">
      <c r="A86" s="12" t="s">
        <v>160</v>
      </c>
      <c r="B86" s="26" t="s">
        <v>161</v>
      </c>
      <c r="C86" s="30">
        <v>2.4</v>
      </c>
      <c r="D86" s="30">
        <v>2.4</v>
      </c>
      <c r="E86" s="30">
        <v>2.5</v>
      </c>
      <c r="F86" s="30">
        <v>4.2</v>
      </c>
      <c r="G86" s="30">
        <v>2.6</v>
      </c>
      <c r="H86" s="30">
        <v>2.6</v>
      </c>
      <c r="I86" s="49">
        <v>2.6587473002159827</v>
      </c>
      <c r="J86" s="188">
        <v>2.7374537770734286</v>
      </c>
    </row>
  </sheetData>
  <mergeCells count="1">
    <mergeCell ref="B1:I1"/>
  </mergeCells>
  <hyperlinks>
    <hyperlink ref="A1" location="Saturs_Meta_dati!A1" display="Saturs_Meta_dati!A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87"/>
  <sheetViews>
    <sheetView workbookViewId="0">
      <selection activeCell="L85" sqref="L85:L86"/>
    </sheetView>
  </sheetViews>
  <sheetFormatPr defaultRowHeight="15" x14ac:dyDescent="0.25"/>
  <cols>
    <col min="1" max="1" width="19" customWidth="1"/>
    <col min="2" max="2" width="61.85546875" customWidth="1"/>
  </cols>
  <sheetData>
    <row r="1" spans="1:10" ht="23.25" customHeight="1" x14ac:dyDescent="0.25">
      <c r="A1" s="82" t="str">
        <f>Saturs_Meta_dati!A3</f>
        <v>SATURS</v>
      </c>
      <c r="B1" s="269" t="s">
        <v>248</v>
      </c>
      <c r="C1" s="269"/>
      <c r="D1" s="269"/>
      <c r="E1" s="269"/>
      <c r="F1" s="269"/>
      <c r="G1" s="269"/>
      <c r="H1" s="269"/>
      <c r="I1" s="269"/>
    </row>
    <row r="2" spans="1:10" x14ac:dyDescent="0.25">
      <c r="A2" s="41" t="s">
        <v>0</v>
      </c>
      <c r="B2" s="41" t="s">
        <v>1</v>
      </c>
      <c r="C2" s="47">
        <v>2011</v>
      </c>
      <c r="D2" s="47">
        <v>2012</v>
      </c>
      <c r="E2" s="47">
        <v>2013</v>
      </c>
      <c r="F2" s="47">
        <v>2014</v>
      </c>
      <c r="G2" s="47">
        <v>2015</v>
      </c>
      <c r="H2" s="47">
        <v>2016</v>
      </c>
      <c r="I2" s="41">
        <v>2017</v>
      </c>
      <c r="J2" s="41">
        <v>2018</v>
      </c>
    </row>
    <row r="3" spans="1:10" x14ac:dyDescent="0.25">
      <c r="A3" s="42" t="s">
        <v>2</v>
      </c>
      <c r="B3" s="43" t="s">
        <v>3</v>
      </c>
      <c r="C3" s="50">
        <v>2.7</v>
      </c>
      <c r="D3" s="50">
        <v>2.8</v>
      </c>
      <c r="E3" s="50">
        <v>2.9</v>
      </c>
      <c r="F3" s="50">
        <v>3</v>
      </c>
      <c r="G3" s="50">
        <v>3.1</v>
      </c>
      <c r="H3" s="50">
        <v>3.1</v>
      </c>
      <c r="I3" s="189">
        <v>3.3272210714568691</v>
      </c>
      <c r="J3" s="190">
        <v>3.3937046441057745</v>
      </c>
    </row>
    <row r="4" spans="1:10" x14ac:dyDescent="0.25">
      <c r="A4" s="12" t="s">
        <v>4</v>
      </c>
      <c r="B4" s="44" t="s">
        <v>5</v>
      </c>
      <c r="C4" s="51">
        <v>1.3</v>
      </c>
      <c r="D4" s="51">
        <v>1.4</v>
      </c>
      <c r="E4" s="51">
        <v>1.7</v>
      </c>
      <c r="F4" s="51">
        <v>1.8</v>
      </c>
      <c r="G4" s="51">
        <v>1.7</v>
      </c>
      <c r="H4" s="51">
        <v>1.8</v>
      </c>
      <c r="I4" s="191">
        <v>2.2651240591023138</v>
      </c>
      <c r="J4" s="192">
        <v>2.6133003232239873</v>
      </c>
    </row>
    <row r="5" spans="1:10" x14ac:dyDescent="0.25">
      <c r="A5" s="12" t="s">
        <v>6</v>
      </c>
      <c r="B5" s="26" t="s">
        <v>7</v>
      </c>
      <c r="C5" s="51">
        <v>0.1</v>
      </c>
      <c r="D5" s="51">
        <v>0.1</v>
      </c>
      <c r="E5" s="51">
        <v>0</v>
      </c>
      <c r="F5" s="51">
        <v>0.2</v>
      </c>
      <c r="G5" s="51">
        <v>0.1</v>
      </c>
      <c r="H5" s="51">
        <v>0.2</v>
      </c>
      <c r="I5" s="191">
        <v>0.28085246984966133</v>
      </c>
      <c r="J5" s="192">
        <v>0.19685039370078738</v>
      </c>
    </row>
    <row r="6" spans="1:10" x14ac:dyDescent="0.25">
      <c r="A6" s="12" t="s">
        <v>8</v>
      </c>
      <c r="B6" s="26" t="s">
        <v>9</v>
      </c>
      <c r="C6" s="51">
        <v>4.7</v>
      </c>
      <c r="D6" s="51">
        <v>3.5</v>
      </c>
      <c r="E6" s="51">
        <v>4.5999999999999996</v>
      </c>
      <c r="F6" s="51">
        <v>4.5</v>
      </c>
      <c r="G6" s="51">
        <v>5.3</v>
      </c>
      <c r="H6" s="51">
        <v>4.5999999999999996</v>
      </c>
      <c r="I6" s="191">
        <v>4.859335038363171</v>
      </c>
      <c r="J6" s="192">
        <v>5.8309037900874632</v>
      </c>
    </row>
    <row r="7" spans="1:10" x14ac:dyDescent="0.25">
      <c r="A7" s="12" t="s">
        <v>10</v>
      </c>
      <c r="B7" s="26" t="s">
        <v>11</v>
      </c>
      <c r="C7" s="51">
        <v>29.1</v>
      </c>
      <c r="D7" s="51">
        <v>30.6</v>
      </c>
      <c r="E7" s="51">
        <v>24.4</v>
      </c>
      <c r="F7" s="51">
        <v>27.5</v>
      </c>
      <c r="G7" s="51">
        <v>24.6</v>
      </c>
      <c r="H7" s="51">
        <v>33.5</v>
      </c>
      <c r="I7" s="191">
        <v>30.670103092783506</v>
      </c>
      <c r="J7" s="192">
        <v>41.463414634146339</v>
      </c>
    </row>
    <row r="8" spans="1:10" x14ac:dyDescent="0.25">
      <c r="A8" s="12" t="s">
        <v>12</v>
      </c>
      <c r="B8" s="26" t="s">
        <v>13</v>
      </c>
      <c r="C8" s="51">
        <v>1.1000000000000001</v>
      </c>
      <c r="D8" s="51">
        <v>1.3</v>
      </c>
      <c r="E8" s="51">
        <v>2.4</v>
      </c>
      <c r="F8" s="51">
        <v>2.1</v>
      </c>
      <c r="G8" s="51">
        <v>1.9</v>
      </c>
      <c r="H8" s="51">
        <v>2.2999999999999998</v>
      </c>
      <c r="I8" s="191">
        <v>4.03899721448468</v>
      </c>
      <c r="J8" s="192">
        <v>2.814569536423841</v>
      </c>
    </row>
    <row r="9" spans="1:10" x14ac:dyDescent="0.25">
      <c r="A9" s="12" t="s">
        <v>14</v>
      </c>
      <c r="B9" s="44" t="s">
        <v>15</v>
      </c>
      <c r="C9" s="51">
        <v>7.2</v>
      </c>
      <c r="D9" s="51">
        <v>6.9</v>
      </c>
      <c r="E9" s="51">
        <v>6.8</v>
      </c>
      <c r="F9" s="51">
        <v>6.9</v>
      </c>
      <c r="G9" s="51">
        <v>7.2</v>
      </c>
      <c r="H9" s="51">
        <v>7.1</v>
      </c>
      <c r="I9" s="191">
        <v>7.2897247505208904</v>
      </c>
      <c r="J9" s="192">
        <v>7.1180140714190889</v>
      </c>
    </row>
    <row r="10" spans="1:10" x14ac:dyDescent="0.25">
      <c r="A10" s="12" t="s">
        <v>16</v>
      </c>
      <c r="B10" s="26" t="s">
        <v>17</v>
      </c>
      <c r="C10" s="51">
        <v>8.5</v>
      </c>
      <c r="D10" s="51">
        <v>8.1999999999999993</v>
      </c>
      <c r="E10" s="51">
        <v>8.1</v>
      </c>
      <c r="F10" s="51">
        <v>8</v>
      </c>
      <c r="G10" s="51">
        <v>8.1</v>
      </c>
      <c r="H10" s="51">
        <v>7.9</v>
      </c>
      <c r="I10" s="191">
        <v>8.1011038233882573</v>
      </c>
      <c r="J10" s="192">
        <v>8.164604424446944</v>
      </c>
    </row>
    <row r="11" spans="1:10" x14ac:dyDescent="0.25">
      <c r="A11" s="12" t="s">
        <v>18</v>
      </c>
      <c r="B11" s="44" t="s">
        <v>19</v>
      </c>
      <c r="C11" s="51">
        <v>1.2</v>
      </c>
      <c r="D11" s="51">
        <v>1.2</v>
      </c>
      <c r="E11" s="51">
        <v>0.9</v>
      </c>
      <c r="F11" s="51">
        <v>1.2</v>
      </c>
      <c r="G11" s="51">
        <v>1</v>
      </c>
      <c r="H11" s="51">
        <v>0.8</v>
      </c>
      <c r="I11" s="191">
        <v>0.98400984009840098</v>
      </c>
      <c r="J11" s="192">
        <v>1.4668901927912825</v>
      </c>
    </row>
    <row r="12" spans="1:10" x14ac:dyDescent="0.25">
      <c r="A12" s="12" t="s">
        <v>20</v>
      </c>
      <c r="B12" s="26" t="s">
        <v>21</v>
      </c>
      <c r="C12" s="51">
        <v>0.1</v>
      </c>
      <c r="D12" s="51">
        <v>0.1</v>
      </c>
      <c r="E12" s="51">
        <v>0.6</v>
      </c>
      <c r="F12" s="51">
        <v>0.3</v>
      </c>
      <c r="G12" s="51">
        <v>0.6</v>
      </c>
      <c r="H12" s="51">
        <v>0.4</v>
      </c>
      <c r="I12" s="191">
        <v>0.63694267515923564</v>
      </c>
      <c r="J12" s="192">
        <v>0.90909090909090906</v>
      </c>
    </row>
    <row r="13" spans="1:10" x14ac:dyDescent="0.25">
      <c r="A13" s="12" t="s">
        <v>22</v>
      </c>
      <c r="B13" s="44" t="s">
        <v>23</v>
      </c>
      <c r="C13" s="51">
        <v>2</v>
      </c>
      <c r="D13" s="51">
        <v>1.7</v>
      </c>
      <c r="E13" s="51">
        <v>1.8</v>
      </c>
      <c r="F13" s="51">
        <v>1.5</v>
      </c>
      <c r="G13" s="51">
        <v>1.6</v>
      </c>
      <c r="H13" s="51">
        <v>1.9</v>
      </c>
      <c r="I13" s="191">
        <v>1.6835016835016836</v>
      </c>
      <c r="J13" s="192">
        <v>1.4634146341463417</v>
      </c>
    </row>
    <row r="14" spans="1:10" x14ac:dyDescent="0.25">
      <c r="A14" s="12" t="s">
        <v>24</v>
      </c>
      <c r="B14" s="26" t="s">
        <v>25</v>
      </c>
      <c r="C14" s="51">
        <v>0</v>
      </c>
      <c r="D14" s="51">
        <v>0</v>
      </c>
      <c r="E14" s="51">
        <v>0.4</v>
      </c>
      <c r="F14" s="51">
        <v>0.6</v>
      </c>
      <c r="G14" s="51">
        <v>0.4</v>
      </c>
      <c r="H14" s="51">
        <v>0.5</v>
      </c>
      <c r="I14" s="193">
        <v>0</v>
      </c>
      <c r="J14" s="194">
        <v>0</v>
      </c>
    </row>
    <row r="15" spans="1:10" x14ac:dyDescent="0.25">
      <c r="A15" s="12" t="s">
        <v>26</v>
      </c>
      <c r="B15" s="26" t="s">
        <v>27</v>
      </c>
      <c r="C15" s="51">
        <v>3.5</v>
      </c>
      <c r="D15" s="51">
        <v>3.2</v>
      </c>
      <c r="E15" s="51">
        <v>3.5</v>
      </c>
      <c r="F15" s="51">
        <v>2.2999999999999998</v>
      </c>
      <c r="G15" s="51">
        <v>2.4</v>
      </c>
      <c r="H15" s="51">
        <v>2.9</v>
      </c>
      <c r="I15" s="191">
        <v>2.9510395707578807</v>
      </c>
      <c r="J15" s="192">
        <v>2.6058631921824107</v>
      </c>
    </row>
    <row r="16" spans="1:10" x14ac:dyDescent="0.25">
      <c r="A16" s="12" t="s">
        <v>28</v>
      </c>
      <c r="B16" s="26" t="s">
        <v>29</v>
      </c>
      <c r="C16" s="51">
        <v>0.7</v>
      </c>
      <c r="D16" s="51">
        <v>0.2</v>
      </c>
      <c r="E16" s="51">
        <v>0.4</v>
      </c>
      <c r="F16" s="51">
        <v>0.9</v>
      </c>
      <c r="G16" s="51">
        <v>0.8</v>
      </c>
      <c r="H16" s="51">
        <v>0.6</v>
      </c>
      <c r="I16" s="193">
        <v>0</v>
      </c>
      <c r="J16" s="192">
        <v>0.21881838074398249</v>
      </c>
    </row>
    <row r="17" spans="1:10" x14ac:dyDescent="0.25">
      <c r="A17" s="12" t="s">
        <v>30</v>
      </c>
      <c r="B17" s="44" t="s">
        <v>31</v>
      </c>
      <c r="C17" s="51">
        <v>0.1</v>
      </c>
      <c r="D17" s="51">
        <v>0.2</v>
      </c>
      <c r="E17" s="51">
        <v>0.1</v>
      </c>
      <c r="F17" s="51">
        <v>0.1</v>
      </c>
      <c r="G17" s="51">
        <v>0.1</v>
      </c>
      <c r="H17" s="51">
        <v>0.1</v>
      </c>
      <c r="I17" s="191">
        <v>9.2477438693835901E-2</v>
      </c>
      <c r="J17" s="192">
        <v>7.8217990137731674E-2</v>
      </c>
    </row>
    <row r="18" spans="1:10" x14ac:dyDescent="0.25">
      <c r="A18" s="12" t="s">
        <v>32</v>
      </c>
      <c r="B18" s="44" t="s">
        <v>33</v>
      </c>
      <c r="C18" s="51">
        <v>0.5</v>
      </c>
      <c r="D18" s="51">
        <v>0.4</v>
      </c>
      <c r="E18" s="51">
        <v>0.5</v>
      </c>
      <c r="F18" s="51">
        <v>0.5</v>
      </c>
      <c r="G18" s="51">
        <v>0.5</v>
      </c>
      <c r="H18" s="51">
        <v>0.5</v>
      </c>
      <c r="I18" s="191">
        <v>0.75578934639337325</v>
      </c>
      <c r="J18" s="192">
        <v>0.84617327607981807</v>
      </c>
    </row>
    <row r="19" spans="1:10" x14ac:dyDescent="0.25">
      <c r="A19" s="12" t="s">
        <v>36</v>
      </c>
      <c r="B19" s="26" t="s">
        <v>37</v>
      </c>
      <c r="C19" s="51">
        <v>0.1</v>
      </c>
      <c r="D19" s="51">
        <v>0.1</v>
      </c>
      <c r="E19" s="51">
        <v>0.1</v>
      </c>
      <c r="F19" s="51">
        <v>0.1</v>
      </c>
      <c r="G19" s="51">
        <v>0.2</v>
      </c>
      <c r="H19" s="51">
        <v>0.2</v>
      </c>
      <c r="I19" s="191">
        <v>0.27672085783465927</v>
      </c>
      <c r="J19" s="192">
        <v>0.20729684908789386</v>
      </c>
    </row>
    <row r="20" spans="1:10" x14ac:dyDescent="0.25">
      <c r="A20" s="12" t="s">
        <v>34</v>
      </c>
      <c r="B20" s="26" t="s">
        <v>35</v>
      </c>
      <c r="C20" s="51">
        <v>0.5</v>
      </c>
      <c r="D20" s="51">
        <v>0</v>
      </c>
      <c r="E20" s="51">
        <v>0</v>
      </c>
      <c r="F20" s="51">
        <v>0</v>
      </c>
      <c r="G20" s="51">
        <v>0</v>
      </c>
      <c r="H20" s="51">
        <v>0</v>
      </c>
      <c r="I20" s="193">
        <v>0</v>
      </c>
      <c r="J20" s="192">
        <v>0.33112582781456956</v>
      </c>
    </row>
    <row r="21" spans="1:10" x14ac:dyDescent="0.25">
      <c r="A21" s="12" t="s">
        <v>38</v>
      </c>
      <c r="B21" s="26" t="s">
        <v>39</v>
      </c>
      <c r="C21" s="51">
        <v>0.2</v>
      </c>
      <c r="D21" s="51">
        <v>0.3</v>
      </c>
      <c r="E21" s="51">
        <v>0.2</v>
      </c>
      <c r="F21" s="51">
        <v>0.1</v>
      </c>
      <c r="G21" s="51">
        <v>0.4</v>
      </c>
      <c r="H21" s="51">
        <v>0.4</v>
      </c>
      <c r="I21" s="191">
        <v>0.47984644913627639</v>
      </c>
      <c r="J21" s="192">
        <v>0.36663611365719523</v>
      </c>
    </row>
    <row r="22" spans="1:10" x14ac:dyDescent="0.25">
      <c r="A22" s="12" t="s">
        <v>40</v>
      </c>
      <c r="B22" s="26" t="s">
        <v>41</v>
      </c>
      <c r="C22" s="51">
        <v>0</v>
      </c>
      <c r="D22" s="51">
        <v>0</v>
      </c>
      <c r="E22" s="51">
        <v>0</v>
      </c>
      <c r="F22" s="51">
        <v>0</v>
      </c>
      <c r="G22" s="51">
        <v>0</v>
      </c>
      <c r="H22" s="51">
        <v>0</v>
      </c>
      <c r="I22" s="193">
        <v>0</v>
      </c>
      <c r="J22" s="194">
        <v>0</v>
      </c>
    </row>
    <row r="23" spans="1:10" x14ac:dyDescent="0.25">
      <c r="A23" s="12" t="s">
        <v>42</v>
      </c>
      <c r="B23" s="26" t="s">
        <v>43</v>
      </c>
      <c r="C23" s="51">
        <v>0</v>
      </c>
      <c r="D23" s="51">
        <v>0</v>
      </c>
      <c r="E23" s="51">
        <v>0</v>
      </c>
      <c r="F23" s="51">
        <v>0</v>
      </c>
      <c r="G23" s="51">
        <v>0</v>
      </c>
      <c r="H23" s="51">
        <v>0</v>
      </c>
      <c r="I23" s="193">
        <v>0</v>
      </c>
      <c r="J23" s="194">
        <v>0</v>
      </c>
    </row>
    <row r="24" spans="1:10" x14ac:dyDescent="0.25">
      <c r="A24" s="12" t="s">
        <v>44</v>
      </c>
      <c r="B24" s="44" t="s">
        <v>45</v>
      </c>
      <c r="C24" s="51">
        <v>7.9</v>
      </c>
      <c r="D24" s="51">
        <v>8.1999999999999993</v>
      </c>
      <c r="E24" s="51">
        <v>8.1</v>
      </c>
      <c r="F24" s="51">
        <v>8.1999999999999993</v>
      </c>
      <c r="G24" s="51">
        <v>8.6</v>
      </c>
      <c r="H24" s="51">
        <v>8.4</v>
      </c>
      <c r="I24" s="191">
        <v>8.7172630751081392</v>
      </c>
      <c r="J24" s="192">
        <v>8.3223068850663875</v>
      </c>
    </row>
    <row r="25" spans="1:10" x14ac:dyDescent="0.25">
      <c r="A25" s="12" t="s">
        <v>46</v>
      </c>
      <c r="B25" s="26" t="s">
        <v>47</v>
      </c>
      <c r="C25" s="51">
        <v>0</v>
      </c>
      <c r="D25" s="51">
        <v>7.1</v>
      </c>
      <c r="E25" s="51">
        <v>0.8</v>
      </c>
      <c r="F25" s="51">
        <v>0</v>
      </c>
      <c r="G25" s="51">
        <v>5</v>
      </c>
      <c r="H25" s="51">
        <v>0</v>
      </c>
      <c r="I25" s="193">
        <v>0</v>
      </c>
      <c r="J25" s="194">
        <v>0</v>
      </c>
    </row>
    <row r="26" spans="1:10" x14ac:dyDescent="0.25">
      <c r="A26" s="12" t="s">
        <v>48</v>
      </c>
      <c r="B26" s="26" t="s">
        <v>49</v>
      </c>
      <c r="C26" s="51">
        <v>5.8</v>
      </c>
      <c r="D26" s="51">
        <v>5.9</v>
      </c>
      <c r="E26" s="51">
        <v>7.4</v>
      </c>
      <c r="F26" s="51">
        <v>6</v>
      </c>
      <c r="G26" s="51">
        <v>5.9</v>
      </c>
      <c r="H26" s="51">
        <v>7.7</v>
      </c>
      <c r="I26" s="191">
        <v>8.1264108352144468</v>
      </c>
      <c r="J26" s="192">
        <v>6.2650602409638561</v>
      </c>
    </row>
    <row r="27" spans="1:10" ht="25.5" x14ac:dyDescent="0.25">
      <c r="A27" s="12" t="s">
        <v>50</v>
      </c>
      <c r="B27" s="26" t="s">
        <v>51</v>
      </c>
      <c r="C27" s="51">
        <v>0.8</v>
      </c>
      <c r="D27" s="51">
        <v>0.7</v>
      </c>
      <c r="E27" s="51">
        <v>0.9</v>
      </c>
      <c r="F27" s="51">
        <v>0.8</v>
      </c>
      <c r="G27" s="51">
        <v>1</v>
      </c>
      <c r="H27" s="51">
        <v>1.4</v>
      </c>
      <c r="I27" s="191">
        <v>1.2719338965741342</v>
      </c>
      <c r="J27" s="192">
        <v>1.3833068511075801</v>
      </c>
    </row>
    <row r="28" spans="1:10" x14ac:dyDescent="0.25">
      <c r="A28" s="12" t="s">
        <v>52</v>
      </c>
      <c r="B28" s="26" t="s">
        <v>53</v>
      </c>
      <c r="C28" s="51">
        <v>14.5</v>
      </c>
      <c r="D28" s="51">
        <v>14.4</v>
      </c>
      <c r="E28" s="51">
        <v>16.2</v>
      </c>
      <c r="F28" s="51">
        <v>14.2</v>
      </c>
      <c r="G28" s="51">
        <v>14.2</v>
      </c>
      <c r="H28" s="51">
        <v>14</v>
      </c>
      <c r="I28" s="191">
        <v>13.856098931984262</v>
      </c>
      <c r="J28" s="192">
        <v>12.997587454764778</v>
      </c>
    </row>
    <row r="29" spans="1:10" x14ac:dyDescent="0.25">
      <c r="A29" s="12" t="s">
        <v>54</v>
      </c>
      <c r="B29" s="26" t="s">
        <v>55</v>
      </c>
      <c r="C29" s="51">
        <v>22.5</v>
      </c>
      <c r="D29" s="51">
        <v>30.6</v>
      </c>
      <c r="E29" s="51">
        <v>25.4</v>
      </c>
      <c r="F29" s="51">
        <v>18.3</v>
      </c>
      <c r="G29" s="51">
        <v>34.6</v>
      </c>
      <c r="H29" s="51">
        <v>27.4</v>
      </c>
      <c r="I29" s="191">
        <v>28</v>
      </c>
      <c r="J29" s="192">
        <v>48.571428571428569</v>
      </c>
    </row>
    <row r="30" spans="1:10" x14ac:dyDescent="0.25">
      <c r="A30" s="12" t="s">
        <v>56</v>
      </c>
      <c r="B30" s="26" t="s">
        <v>57</v>
      </c>
      <c r="C30" s="51">
        <v>1.2</v>
      </c>
      <c r="D30" s="51">
        <v>1.3</v>
      </c>
      <c r="E30" s="51">
        <v>1</v>
      </c>
      <c r="F30" s="51">
        <v>1</v>
      </c>
      <c r="G30" s="51">
        <v>1</v>
      </c>
      <c r="H30" s="51">
        <v>0.9</v>
      </c>
      <c r="I30" s="191">
        <v>1.0436295115234091</v>
      </c>
      <c r="J30" s="192">
        <v>0.87729423987071464</v>
      </c>
    </row>
    <row r="31" spans="1:10" x14ac:dyDescent="0.25">
      <c r="A31" s="12" t="s">
        <v>58</v>
      </c>
      <c r="B31" s="26" t="s">
        <v>59</v>
      </c>
      <c r="C31" s="51">
        <v>8.1999999999999993</v>
      </c>
      <c r="D31" s="51">
        <v>8.4</v>
      </c>
      <c r="E31" s="51">
        <v>8.6999999999999993</v>
      </c>
      <c r="F31" s="51">
        <v>9.1999999999999993</v>
      </c>
      <c r="G31" s="51">
        <v>9.5</v>
      </c>
      <c r="H31" s="51">
        <v>9.1999999999999993</v>
      </c>
      <c r="I31" s="191">
        <v>11.29055725301906</v>
      </c>
      <c r="J31" s="192">
        <v>9.8292878100826897</v>
      </c>
    </row>
    <row r="32" spans="1:10" x14ac:dyDescent="0.25">
      <c r="A32" s="12" t="s">
        <v>60</v>
      </c>
      <c r="B32" s="26" t="s">
        <v>61</v>
      </c>
      <c r="C32" s="51">
        <v>16.399999999999999</v>
      </c>
      <c r="D32" s="51">
        <v>16.100000000000001</v>
      </c>
      <c r="E32" s="51">
        <v>15.2</v>
      </c>
      <c r="F32" s="51">
        <v>14.5</v>
      </c>
      <c r="G32" s="51">
        <v>15.8</v>
      </c>
      <c r="H32" s="51">
        <v>15.2</v>
      </c>
      <c r="I32" s="191">
        <v>15.25172754195459</v>
      </c>
      <c r="J32" s="192">
        <v>14.77772173787737</v>
      </c>
    </row>
    <row r="33" spans="1:10" x14ac:dyDescent="0.25">
      <c r="A33" s="12" t="s">
        <v>62</v>
      </c>
      <c r="B33" s="26" t="s">
        <v>63</v>
      </c>
      <c r="C33" s="51">
        <v>32</v>
      </c>
      <c r="D33" s="51">
        <v>32.4</v>
      </c>
      <c r="E33" s="51">
        <v>27.5</v>
      </c>
      <c r="F33" s="51">
        <v>31.5</v>
      </c>
      <c r="G33" s="51">
        <v>27.7</v>
      </c>
      <c r="H33" s="51">
        <v>30</v>
      </c>
      <c r="I33" s="191">
        <v>21.1864406779661</v>
      </c>
      <c r="J33" s="192">
        <v>23.645320197044335</v>
      </c>
    </row>
    <row r="34" spans="1:10" x14ac:dyDescent="0.25">
      <c r="A34" s="12" t="s">
        <v>64</v>
      </c>
      <c r="B34" s="26" t="s">
        <v>65</v>
      </c>
      <c r="C34" s="51">
        <v>38.200000000000003</v>
      </c>
      <c r="D34" s="51">
        <v>39.1</v>
      </c>
      <c r="E34" s="51">
        <v>37.799999999999997</v>
      </c>
      <c r="F34" s="51">
        <v>35.700000000000003</v>
      </c>
      <c r="G34" s="51">
        <v>38.799999999999997</v>
      </c>
      <c r="H34" s="51">
        <v>34.700000000000003</v>
      </c>
      <c r="I34" s="191">
        <v>34.371395617070355</v>
      </c>
      <c r="J34" s="192">
        <v>39.775561097256855</v>
      </c>
    </row>
    <row r="35" spans="1:10" x14ac:dyDescent="0.25">
      <c r="A35" s="12" t="s">
        <v>66</v>
      </c>
      <c r="B35" s="26" t="s">
        <v>67</v>
      </c>
      <c r="C35" s="51">
        <v>19.2</v>
      </c>
      <c r="D35" s="51">
        <v>18.5</v>
      </c>
      <c r="E35" s="51">
        <v>17.399999999999999</v>
      </c>
      <c r="F35" s="51">
        <v>17.7</v>
      </c>
      <c r="G35" s="51">
        <v>18.399999999999999</v>
      </c>
      <c r="H35" s="51">
        <v>17.600000000000001</v>
      </c>
      <c r="I35" s="191">
        <v>17.532379004771641</v>
      </c>
      <c r="J35" s="192">
        <v>17.231638418079097</v>
      </c>
    </row>
    <row r="36" spans="1:10" x14ac:dyDescent="0.25">
      <c r="A36" s="12" t="s">
        <v>68</v>
      </c>
      <c r="B36" s="26" t="s">
        <v>69</v>
      </c>
      <c r="C36" s="51">
        <v>14.3</v>
      </c>
      <c r="D36" s="51">
        <v>13.1</v>
      </c>
      <c r="E36" s="51">
        <v>13.9</v>
      </c>
      <c r="F36" s="51">
        <v>11.9</v>
      </c>
      <c r="G36" s="51">
        <v>7.6</v>
      </c>
      <c r="H36" s="51">
        <v>13.5</v>
      </c>
      <c r="I36" s="191">
        <v>13.298791018998273</v>
      </c>
      <c r="J36" s="192">
        <v>13.615023474178404</v>
      </c>
    </row>
    <row r="37" spans="1:10" x14ac:dyDescent="0.25">
      <c r="A37" s="12" t="s">
        <v>70</v>
      </c>
      <c r="B37" s="26" t="s">
        <v>71</v>
      </c>
      <c r="C37" s="51">
        <v>7.7</v>
      </c>
      <c r="D37" s="51">
        <v>8.6999999999999993</v>
      </c>
      <c r="E37" s="51">
        <v>8.5</v>
      </c>
      <c r="F37" s="51">
        <v>6.4</v>
      </c>
      <c r="G37" s="51">
        <v>8.5</v>
      </c>
      <c r="H37" s="51">
        <v>8.5</v>
      </c>
      <c r="I37" s="191">
        <v>10.8584686774942</v>
      </c>
      <c r="J37" s="192">
        <v>8.3921894474449523</v>
      </c>
    </row>
    <row r="38" spans="1:10" x14ac:dyDescent="0.25">
      <c r="A38" s="12" t="s">
        <v>72</v>
      </c>
      <c r="B38" s="44" t="s">
        <v>73</v>
      </c>
      <c r="C38" s="51">
        <v>1.2</v>
      </c>
      <c r="D38" s="51">
        <v>1.4</v>
      </c>
      <c r="E38" s="51">
        <v>1.8</v>
      </c>
      <c r="F38" s="51">
        <v>1.8</v>
      </c>
      <c r="G38" s="51">
        <v>2</v>
      </c>
      <c r="H38" s="51">
        <v>2.5</v>
      </c>
      <c r="I38" s="191">
        <v>2.6760031379841358</v>
      </c>
      <c r="J38" s="192">
        <v>3.2486886027658564</v>
      </c>
    </row>
    <row r="39" spans="1:10" x14ac:dyDescent="0.25">
      <c r="A39" s="12" t="s">
        <v>162</v>
      </c>
      <c r="B39" s="45" t="s">
        <v>74</v>
      </c>
      <c r="C39" s="51">
        <v>0</v>
      </c>
      <c r="D39" s="51">
        <v>0</v>
      </c>
      <c r="E39" s="51">
        <v>0.1</v>
      </c>
      <c r="F39" s="51">
        <v>0</v>
      </c>
      <c r="G39" s="51">
        <v>0.1</v>
      </c>
      <c r="H39" s="51">
        <v>0.1</v>
      </c>
      <c r="I39" s="191">
        <v>7.3063809059912319E-2</v>
      </c>
      <c r="J39" s="192">
        <v>8.409643057372454E-2</v>
      </c>
    </row>
    <row r="40" spans="1:10" x14ac:dyDescent="0.25">
      <c r="A40" s="12" t="s">
        <v>75</v>
      </c>
      <c r="B40" s="26" t="s">
        <v>76</v>
      </c>
      <c r="C40" s="51">
        <v>3.3</v>
      </c>
      <c r="D40" s="51">
        <v>4</v>
      </c>
      <c r="E40" s="51">
        <v>4.8</v>
      </c>
      <c r="F40" s="51">
        <v>4.8</v>
      </c>
      <c r="G40" s="51">
        <v>5.9</v>
      </c>
      <c r="H40" s="51">
        <v>6.9</v>
      </c>
      <c r="I40" s="191">
        <v>6.9832703723691312</v>
      </c>
      <c r="J40" s="192">
        <v>8.6727565824825366</v>
      </c>
    </row>
    <row r="41" spans="1:10" x14ac:dyDescent="0.25">
      <c r="A41" s="12" t="s">
        <v>77</v>
      </c>
      <c r="B41" s="26" t="s">
        <v>78</v>
      </c>
      <c r="C41" s="51">
        <v>2.2000000000000002</v>
      </c>
      <c r="D41" s="51">
        <v>1.5</v>
      </c>
      <c r="E41" s="51">
        <v>1.8</v>
      </c>
      <c r="F41" s="51">
        <v>1.9</v>
      </c>
      <c r="G41" s="51">
        <v>1.7</v>
      </c>
      <c r="H41" s="51">
        <v>2.6</v>
      </c>
      <c r="I41" s="191">
        <v>1.7374517374517375</v>
      </c>
      <c r="J41" s="192">
        <v>1.8443804034582134</v>
      </c>
    </row>
    <row r="42" spans="1:10" x14ac:dyDescent="0.25">
      <c r="A42" s="12" t="s">
        <v>79</v>
      </c>
      <c r="B42" s="26" t="s">
        <v>80</v>
      </c>
      <c r="C42" s="51">
        <v>0.2</v>
      </c>
      <c r="D42" s="51">
        <v>0.4</v>
      </c>
      <c r="E42" s="51">
        <v>0.4</v>
      </c>
      <c r="F42" s="51">
        <v>0.4</v>
      </c>
      <c r="G42" s="51">
        <v>0.3</v>
      </c>
      <c r="H42" s="51">
        <v>0.2</v>
      </c>
      <c r="I42" s="191">
        <v>0.54390054390054388</v>
      </c>
      <c r="J42" s="192">
        <v>0.55643879173290933</v>
      </c>
    </row>
    <row r="43" spans="1:10" ht="25.5" x14ac:dyDescent="0.25">
      <c r="A43" s="12" t="s">
        <v>81</v>
      </c>
      <c r="B43" s="45" t="s">
        <v>163</v>
      </c>
      <c r="C43" s="52">
        <v>2.7</v>
      </c>
      <c r="D43" s="52">
        <v>3</v>
      </c>
      <c r="E43" s="51">
        <v>3.6</v>
      </c>
      <c r="F43" s="51">
        <v>3.5</v>
      </c>
      <c r="G43" s="51">
        <v>3.2</v>
      </c>
      <c r="H43" s="51">
        <v>3.5</v>
      </c>
      <c r="I43" s="191">
        <v>3.2677311548458969</v>
      </c>
      <c r="J43" s="192">
        <v>4.4045676998368677</v>
      </c>
    </row>
    <row r="44" spans="1:10" x14ac:dyDescent="0.25">
      <c r="A44" s="12" t="s">
        <v>82</v>
      </c>
      <c r="B44" s="26" t="s">
        <v>164</v>
      </c>
      <c r="C44" s="52">
        <v>3.7</v>
      </c>
      <c r="D44" s="52">
        <v>4.5</v>
      </c>
      <c r="E44" s="51">
        <v>4.7</v>
      </c>
      <c r="F44" s="51">
        <v>3.6</v>
      </c>
      <c r="G44" s="51">
        <v>4.2</v>
      </c>
      <c r="H44" s="51">
        <v>5.0999999999999996</v>
      </c>
      <c r="I44" s="191">
        <v>3.9665970772442587</v>
      </c>
      <c r="J44" s="192">
        <v>5.1388888888888884</v>
      </c>
    </row>
    <row r="45" spans="1:10" x14ac:dyDescent="0.25">
      <c r="A45" s="12" t="s">
        <v>83</v>
      </c>
      <c r="B45" s="44" t="s">
        <v>84</v>
      </c>
      <c r="C45" s="51">
        <v>2.2000000000000002</v>
      </c>
      <c r="D45" s="51">
        <v>2.2000000000000002</v>
      </c>
      <c r="E45" s="51">
        <v>2.5</v>
      </c>
      <c r="F45" s="51">
        <v>2.6</v>
      </c>
      <c r="G45" s="51">
        <v>2.7</v>
      </c>
      <c r="H45" s="51">
        <v>2.9</v>
      </c>
      <c r="I45" s="191">
        <v>3.0747398297067172</v>
      </c>
      <c r="J45" s="192">
        <v>2.9860251194056255</v>
      </c>
    </row>
    <row r="46" spans="1:10" x14ac:dyDescent="0.25">
      <c r="A46" s="12" t="s">
        <v>85</v>
      </c>
      <c r="B46" s="26" t="s">
        <v>86</v>
      </c>
      <c r="C46" s="51">
        <v>4.5</v>
      </c>
      <c r="D46" s="51">
        <v>4.0999999999999996</v>
      </c>
      <c r="E46" s="51">
        <v>5.9</v>
      </c>
      <c r="F46" s="51">
        <v>6.1</v>
      </c>
      <c r="G46" s="51">
        <v>5.5</v>
      </c>
      <c r="H46" s="51">
        <v>7.6</v>
      </c>
      <c r="I46" s="191">
        <v>5.9738134206219309</v>
      </c>
      <c r="J46" s="192">
        <v>5.7347670250896057</v>
      </c>
    </row>
    <row r="47" spans="1:10" x14ac:dyDescent="0.25">
      <c r="A47" s="12" t="s">
        <v>87</v>
      </c>
      <c r="B47" s="26" t="s">
        <v>88</v>
      </c>
      <c r="C47" s="51">
        <v>4.5999999999999996</v>
      </c>
      <c r="D47" s="51">
        <v>4.0999999999999996</v>
      </c>
      <c r="E47" s="51">
        <v>3.9</v>
      </c>
      <c r="F47" s="51">
        <v>5.4</v>
      </c>
      <c r="G47" s="51">
        <v>4.0999999999999996</v>
      </c>
      <c r="H47" s="51">
        <v>5.6</v>
      </c>
      <c r="I47" s="191">
        <v>5.7607090103397338</v>
      </c>
      <c r="J47" s="192">
        <v>5.0406504065040654</v>
      </c>
    </row>
    <row r="48" spans="1:10" x14ac:dyDescent="0.25">
      <c r="A48" s="12" t="s">
        <v>89</v>
      </c>
      <c r="B48" s="26" t="s">
        <v>90</v>
      </c>
      <c r="C48" s="51">
        <v>0</v>
      </c>
      <c r="D48" s="51">
        <v>0.8</v>
      </c>
      <c r="E48" s="51">
        <v>0.8</v>
      </c>
      <c r="F48" s="51">
        <v>0</v>
      </c>
      <c r="G48" s="51">
        <v>0</v>
      </c>
      <c r="H48" s="51">
        <v>0</v>
      </c>
      <c r="I48" s="193">
        <v>0</v>
      </c>
      <c r="J48" s="194">
        <v>0</v>
      </c>
    </row>
    <row r="49" spans="1:10" x14ac:dyDescent="0.25">
      <c r="A49" s="12" t="s">
        <v>91</v>
      </c>
      <c r="B49" s="26" t="s">
        <v>92</v>
      </c>
      <c r="C49" s="51">
        <v>0</v>
      </c>
      <c r="D49" s="51">
        <v>0</v>
      </c>
      <c r="E49" s="51">
        <v>0</v>
      </c>
      <c r="F49" s="51">
        <v>0</v>
      </c>
      <c r="G49" s="51">
        <v>0</v>
      </c>
      <c r="H49" s="51">
        <v>0.2</v>
      </c>
      <c r="I49" s="191">
        <v>0.12406947890818859</v>
      </c>
      <c r="J49" s="194">
        <v>0</v>
      </c>
    </row>
    <row r="50" spans="1:10" x14ac:dyDescent="0.25">
      <c r="A50" s="12" t="s">
        <v>93</v>
      </c>
      <c r="B50" s="26" t="s">
        <v>94</v>
      </c>
      <c r="C50" s="51">
        <v>5</v>
      </c>
      <c r="D50" s="51">
        <v>0.8</v>
      </c>
      <c r="E50" s="51">
        <v>0.9</v>
      </c>
      <c r="F50" s="51">
        <v>7.7</v>
      </c>
      <c r="G50" s="51">
        <v>1.4</v>
      </c>
      <c r="H50" s="51">
        <v>0.8</v>
      </c>
      <c r="I50" s="191">
        <v>0.72463768115942029</v>
      </c>
      <c r="J50" s="192">
        <v>1.2658227848101267</v>
      </c>
    </row>
    <row r="51" spans="1:10" x14ac:dyDescent="0.25">
      <c r="A51" s="12" t="s">
        <v>95</v>
      </c>
      <c r="B51" s="26" t="s">
        <v>96</v>
      </c>
      <c r="C51" s="51">
        <v>3.9</v>
      </c>
      <c r="D51" s="51">
        <v>3.2</v>
      </c>
      <c r="E51" s="51">
        <v>1.2</v>
      </c>
      <c r="F51" s="51">
        <v>2.2999999999999998</v>
      </c>
      <c r="G51" s="51">
        <v>1</v>
      </c>
      <c r="H51" s="51">
        <v>2</v>
      </c>
      <c r="I51" s="191">
        <v>1.9685039370078741</v>
      </c>
      <c r="J51" s="192">
        <v>0.83682008368200833</v>
      </c>
    </row>
    <row r="52" spans="1:10" x14ac:dyDescent="0.25">
      <c r="A52" s="12" t="s">
        <v>97</v>
      </c>
      <c r="B52" s="26" t="s">
        <v>98</v>
      </c>
      <c r="C52" s="51">
        <v>0.9</v>
      </c>
      <c r="D52" s="51">
        <v>0.4</v>
      </c>
      <c r="E52" s="51">
        <v>0.8</v>
      </c>
      <c r="F52" s="51">
        <v>0.7</v>
      </c>
      <c r="G52" s="51">
        <v>0.7</v>
      </c>
      <c r="H52" s="51">
        <v>0.9</v>
      </c>
      <c r="I52" s="191">
        <v>1.1313330054107231</v>
      </c>
      <c r="J52" s="192">
        <v>0.69835548546970039</v>
      </c>
    </row>
    <row r="53" spans="1:10" x14ac:dyDescent="0.25">
      <c r="A53" s="12" t="s">
        <v>99</v>
      </c>
      <c r="B53" s="26" t="s">
        <v>100</v>
      </c>
      <c r="C53" s="51">
        <v>1.8</v>
      </c>
      <c r="D53" s="51">
        <v>1.1000000000000001</v>
      </c>
      <c r="E53" s="51">
        <v>0.9</v>
      </c>
      <c r="F53" s="51">
        <v>1.4</v>
      </c>
      <c r="G53" s="51">
        <v>1.5</v>
      </c>
      <c r="H53" s="51">
        <v>1.7</v>
      </c>
      <c r="I53" s="191">
        <v>3.3333333333333335</v>
      </c>
      <c r="J53" s="192">
        <v>1.8223234624145785</v>
      </c>
    </row>
    <row r="54" spans="1:10" x14ac:dyDescent="0.25">
      <c r="A54" s="12" t="s">
        <v>101</v>
      </c>
      <c r="B54" s="26" t="s">
        <v>102</v>
      </c>
      <c r="C54" s="51">
        <v>2.2999999999999998</v>
      </c>
      <c r="D54" s="51">
        <v>2.7</v>
      </c>
      <c r="E54" s="51">
        <v>2.7</v>
      </c>
      <c r="F54" s="51">
        <v>2.2999999999999998</v>
      </c>
      <c r="G54" s="51">
        <v>2.2999999999999998</v>
      </c>
      <c r="H54" s="51">
        <v>2</v>
      </c>
      <c r="I54" s="191">
        <v>2.4764150943396226</v>
      </c>
      <c r="J54" s="192">
        <v>2.8250773993808052</v>
      </c>
    </row>
    <row r="55" spans="1:10" x14ac:dyDescent="0.25">
      <c r="A55" s="12" t="s">
        <v>103</v>
      </c>
      <c r="B55" s="26" t="s">
        <v>104</v>
      </c>
      <c r="C55" s="51">
        <v>0</v>
      </c>
      <c r="D55" s="51">
        <v>0</v>
      </c>
      <c r="E55" s="51">
        <v>0</v>
      </c>
      <c r="F55" s="51">
        <v>0</v>
      </c>
      <c r="G55" s="51">
        <v>0</v>
      </c>
      <c r="H55" s="51">
        <v>0</v>
      </c>
      <c r="I55" s="193">
        <v>0</v>
      </c>
      <c r="J55" s="194">
        <v>0</v>
      </c>
    </row>
    <row r="56" spans="1:10" x14ac:dyDescent="0.25">
      <c r="A56" s="12" t="s">
        <v>105</v>
      </c>
      <c r="B56" s="46" t="s">
        <v>106</v>
      </c>
      <c r="C56" s="51">
        <v>0.9</v>
      </c>
      <c r="D56" s="51">
        <v>1.1000000000000001</v>
      </c>
      <c r="E56" s="51">
        <v>1</v>
      </c>
      <c r="F56" s="51">
        <v>1.2</v>
      </c>
      <c r="G56" s="51">
        <v>1.9</v>
      </c>
      <c r="H56" s="51">
        <v>1.7</v>
      </c>
      <c r="I56" s="191">
        <v>1.8299022665834892</v>
      </c>
      <c r="J56" s="192">
        <v>2.6073004412354592</v>
      </c>
    </row>
    <row r="57" spans="1:10" x14ac:dyDescent="0.25">
      <c r="A57" s="12" t="s">
        <v>107</v>
      </c>
      <c r="B57" s="46" t="s">
        <v>108</v>
      </c>
      <c r="C57" s="51">
        <v>0.2</v>
      </c>
      <c r="D57" s="51">
        <v>0.2</v>
      </c>
      <c r="E57" s="51">
        <v>0.2</v>
      </c>
      <c r="F57" s="51">
        <v>0.2</v>
      </c>
      <c r="G57" s="51">
        <v>0.2</v>
      </c>
      <c r="H57" s="51">
        <v>0.1</v>
      </c>
      <c r="I57" s="191">
        <v>0.15569002996298689</v>
      </c>
      <c r="J57" s="192">
        <v>0.19048718540752713</v>
      </c>
    </row>
    <row r="58" spans="1:10" x14ac:dyDescent="0.25">
      <c r="A58" s="12" t="s">
        <v>109</v>
      </c>
      <c r="B58" s="26" t="s">
        <v>110</v>
      </c>
      <c r="C58" s="51">
        <v>1.1000000000000001</v>
      </c>
      <c r="D58" s="51">
        <v>0.9</v>
      </c>
      <c r="E58" s="51">
        <v>0.6</v>
      </c>
      <c r="F58" s="51">
        <v>0.5</v>
      </c>
      <c r="G58" s="51">
        <v>0.6</v>
      </c>
      <c r="H58" s="51">
        <v>1</v>
      </c>
      <c r="I58" s="191">
        <v>0.85784313725490191</v>
      </c>
      <c r="J58" s="192">
        <v>0.53691275167785235</v>
      </c>
    </row>
    <row r="59" spans="1:10" x14ac:dyDescent="0.25">
      <c r="A59" s="12" t="s">
        <v>111</v>
      </c>
      <c r="B59" s="26" t="s">
        <v>112</v>
      </c>
      <c r="C59" s="51">
        <v>3.2</v>
      </c>
      <c r="D59" s="51">
        <v>1.7</v>
      </c>
      <c r="E59" s="51">
        <v>4.5999999999999996</v>
      </c>
      <c r="F59" s="51">
        <v>1.6</v>
      </c>
      <c r="G59" s="51">
        <v>1.3</v>
      </c>
      <c r="H59" s="51">
        <v>0.9</v>
      </c>
      <c r="I59" s="191">
        <v>1.4675052410901468</v>
      </c>
      <c r="J59" s="192">
        <v>0.96930533117932149</v>
      </c>
    </row>
    <row r="60" spans="1:10" x14ac:dyDescent="0.25">
      <c r="A60" s="12" t="s">
        <v>113</v>
      </c>
      <c r="B60" s="44" t="s">
        <v>114</v>
      </c>
      <c r="C60" s="51">
        <v>1.3</v>
      </c>
      <c r="D60" s="51">
        <v>1.4</v>
      </c>
      <c r="E60" s="51">
        <v>1.7</v>
      </c>
      <c r="F60" s="51">
        <v>1.8</v>
      </c>
      <c r="G60" s="51">
        <v>2</v>
      </c>
      <c r="H60" s="51">
        <v>2.2000000000000002</v>
      </c>
      <c r="I60" s="191">
        <v>2.5173819228002876</v>
      </c>
      <c r="J60" s="192">
        <v>2.7397260273972601</v>
      </c>
    </row>
    <row r="61" spans="1:10" x14ac:dyDescent="0.25">
      <c r="A61" s="12" t="s">
        <v>165</v>
      </c>
      <c r="B61" s="45" t="s">
        <v>115</v>
      </c>
      <c r="C61" s="51">
        <v>10</v>
      </c>
      <c r="D61" s="51">
        <v>9.8000000000000007</v>
      </c>
      <c r="E61" s="51">
        <v>12.3</v>
      </c>
      <c r="F61" s="51">
        <v>11.4</v>
      </c>
      <c r="G61" s="51">
        <v>14.1</v>
      </c>
      <c r="H61" s="51">
        <v>13.5</v>
      </c>
      <c r="I61" s="191">
        <v>13.424657534246576</v>
      </c>
      <c r="J61" s="192">
        <v>14.746325272641062</v>
      </c>
    </row>
    <row r="62" spans="1:10" x14ac:dyDescent="0.25">
      <c r="A62" s="12" t="s">
        <v>116</v>
      </c>
      <c r="B62" s="26" t="s">
        <v>117</v>
      </c>
      <c r="C62" s="51">
        <v>2</v>
      </c>
      <c r="D62" s="51">
        <v>1.9</v>
      </c>
      <c r="E62" s="51">
        <v>2.2999999999999998</v>
      </c>
      <c r="F62" s="51">
        <v>2.1</v>
      </c>
      <c r="G62" s="51">
        <v>1.7</v>
      </c>
      <c r="H62" s="51">
        <v>2.7</v>
      </c>
      <c r="I62" s="191">
        <v>2.1393034825870645</v>
      </c>
      <c r="J62" s="192">
        <v>1.832460732984293</v>
      </c>
    </row>
    <row r="63" spans="1:10" x14ac:dyDescent="0.25">
      <c r="A63" s="12" t="s">
        <v>118</v>
      </c>
      <c r="B63" s="26" t="s">
        <v>119</v>
      </c>
      <c r="C63" s="51">
        <v>0.6</v>
      </c>
      <c r="D63" s="51">
        <v>0.4</v>
      </c>
      <c r="E63" s="51">
        <v>0.4</v>
      </c>
      <c r="F63" s="51">
        <v>0.7</v>
      </c>
      <c r="G63" s="51">
        <v>0.8</v>
      </c>
      <c r="H63" s="51">
        <v>0.5</v>
      </c>
      <c r="I63" s="191">
        <v>0.40866366979975483</v>
      </c>
      <c r="J63" s="192">
        <v>0.37453183520599254</v>
      </c>
    </row>
    <row r="64" spans="1:10" x14ac:dyDescent="0.25">
      <c r="A64" s="12" t="s">
        <v>120</v>
      </c>
      <c r="B64" s="26" t="s">
        <v>121</v>
      </c>
      <c r="C64" s="51">
        <v>1</v>
      </c>
      <c r="D64" s="51">
        <v>1.1000000000000001</v>
      </c>
      <c r="E64" s="51">
        <v>0.9</v>
      </c>
      <c r="F64" s="51">
        <v>0.6</v>
      </c>
      <c r="G64" s="51">
        <v>0.7</v>
      </c>
      <c r="H64" s="51">
        <v>0.8</v>
      </c>
      <c r="I64" s="191">
        <v>1.1841326228537596</v>
      </c>
      <c r="J64" s="192">
        <v>1.43184421534937</v>
      </c>
    </row>
    <row r="65" spans="1:10" x14ac:dyDescent="0.25">
      <c r="A65" s="12" t="s">
        <v>122</v>
      </c>
      <c r="B65" s="44" t="s">
        <v>123</v>
      </c>
      <c r="C65" s="51">
        <v>0</v>
      </c>
      <c r="D65" s="51">
        <v>0</v>
      </c>
      <c r="E65" s="51">
        <v>0</v>
      </c>
      <c r="F65" s="51">
        <v>0</v>
      </c>
      <c r="G65" s="51">
        <v>0</v>
      </c>
      <c r="H65" s="51">
        <v>0</v>
      </c>
      <c r="I65" s="193">
        <v>0</v>
      </c>
      <c r="J65" s="192">
        <v>7.3019350127783858E-3</v>
      </c>
    </row>
    <row r="66" spans="1:10" x14ac:dyDescent="0.25">
      <c r="A66" s="12" t="s">
        <v>124</v>
      </c>
      <c r="B66" s="26" t="s">
        <v>125</v>
      </c>
      <c r="C66" s="51">
        <v>0</v>
      </c>
      <c r="D66" s="51">
        <v>0</v>
      </c>
      <c r="E66" s="51">
        <v>0</v>
      </c>
      <c r="F66" s="51">
        <v>0</v>
      </c>
      <c r="G66" s="51">
        <v>0</v>
      </c>
      <c r="H66" s="51">
        <v>0</v>
      </c>
      <c r="I66" s="193">
        <v>0</v>
      </c>
      <c r="J66" s="194">
        <v>0</v>
      </c>
    </row>
    <row r="67" spans="1:10" x14ac:dyDescent="0.25">
      <c r="A67" s="12" t="s">
        <v>126</v>
      </c>
      <c r="B67" s="44" t="s">
        <v>127</v>
      </c>
      <c r="C67" s="51">
        <v>1.6</v>
      </c>
      <c r="D67" s="51">
        <v>1.4</v>
      </c>
      <c r="E67" s="51">
        <v>1.1000000000000001</v>
      </c>
      <c r="F67" s="51">
        <v>1</v>
      </c>
      <c r="G67" s="51">
        <v>1</v>
      </c>
      <c r="H67" s="51">
        <v>1.2</v>
      </c>
      <c r="I67" s="191">
        <v>1.303885045236828</v>
      </c>
      <c r="J67" s="192">
        <v>0.91590341382181517</v>
      </c>
    </row>
    <row r="68" spans="1:10" x14ac:dyDescent="0.25">
      <c r="A68" s="12" t="s">
        <v>128</v>
      </c>
      <c r="B68" s="44" t="s">
        <v>129</v>
      </c>
      <c r="C68" s="51">
        <v>1.1000000000000001</v>
      </c>
      <c r="D68" s="51">
        <v>1.6</v>
      </c>
      <c r="E68" s="51">
        <v>1.3</v>
      </c>
      <c r="F68" s="51">
        <v>1</v>
      </c>
      <c r="G68" s="51">
        <v>1.4</v>
      </c>
      <c r="H68" s="51">
        <v>0.9</v>
      </c>
      <c r="I68" s="191">
        <v>0.93856655290102387</v>
      </c>
      <c r="J68" s="192">
        <v>0.702028081123245</v>
      </c>
    </row>
    <row r="69" spans="1:10" x14ac:dyDescent="0.25">
      <c r="A69" s="12" t="s">
        <v>130</v>
      </c>
      <c r="B69" s="26" t="s">
        <v>131</v>
      </c>
      <c r="C69" s="51">
        <v>3.5</v>
      </c>
      <c r="D69" s="51">
        <v>3.3</v>
      </c>
      <c r="E69" s="51">
        <v>1.2</v>
      </c>
      <c r="F69" s="51">
        <v>1.5</v>
      </c>
      <c r="G69" s="51">
        <v>2.5</v>
      </c>
      <c r="H69" s="51">
        <v>2.2000000000000002</v>
      </c>
      <c r="I69" s="191">
        <v>1.5267175572519085</v>
      </c>
      <c r="J69" s="192">
        <v>1.1061946902654867</v>
      </c>
    </row>
    <row r="70" spans="1:10" x14ac:dyDescent="0.25">
      <c r="A70" s="12" t="s">
        <v>132</v>
      </c>
      <c r="B70" s="44" t="s">
        <v>133</v>
      </c>
      <c r="C70" s="51">
        <v>1.8</v>
      </c>
      <c r="D70" s="51">
        <v>0.9</v>
      </c>
      <c r="E70" s="51">
        <v>0.9</v>
      </c>
      <c r="F70" s="51">
        <v>0.9</v>
      </c>
      <c r="G70" s="51">
        <v>1.7</v>
      </c>
      <c r="H70" s="51">
        <v>0.9</v>
      </c>
      <c r="I70" s="191">
        <v>1.4096916299559472</v>
      </c>
      <c r="J70" s="192">
        <v>0.71146245059288538</v>
      </c>
    </row>
    <row r="71" spans="1:10" x14ac:dyDescent="0.25">
      <c r="A71" s="12" t="s">
        <v>166</v>
      </c>
      <c r="B71" s="44" t="s">
        <v>134</v>
      </c>
      <c r="C71" s="51">
        <v>1.4</v>
      </c>
      <c r="D71" s="51">
        <v>1.5</v>
      </c>
      <c r="E71" s="51">
        <v>1.6</v>
      </c>
      <c r="F71" s="51">
        <v>1.8</v>
      </c>
      <c r="G71" s="51">
        <v>1.9</v>
      </c>
      <c r="H71" s="51">
        <v>1.6</v>
      </c>
      <c r="I71" s="191">
        <v>1.8973680545884974</v>
      </c>
      <c r="J71" s="192">
        <v>1.9237883832778395</v>
      </c>
    </row>
    <row r="72" spans="1:10" x14ac:dyDescent="0.25">
      <c r="A72" s="12" t="s">
        <v>135</v>
      </c>
      <c r="B72" s="26" t="s">
        <v>136</v>
      </c>
      <c r="C72" s="51">
        <v>3.1</v>
      </c>
      <c r="D72" s="51">
        <v>8.4</v>
      </c>
      <c r="E72" s="51">
        <v>4.4000000000000004</v>
      </c>
      <c r="F72" s="51">
        <v>5.2</v>
      </c>
      <c r="G72" s="51">
        <v>1.9</v>
      </c>
      <c r="H72" s="51">
        <v>4.4000000000000004</v>
      </c>
      <c r="I72" s="191">
        <v>1.7241379310344827</v>
      </c>
      <c r="J72" s="192">
        <v>3.8461538461538463</v>
      </c>
    </row>
    <row r="73" spans="1:10" x14ac:dyDescent="0.25">
      <c r="A73" s="12" t="s">
        <v>137</v>
      </c>
      <c r="B73" s="26" t="s">
        <v>138</v>
      </c>
      <c r="C73" s="51">
        <v>12.7</v>
      </c>
      <c r="D73" s="51">
        <v>11.7</v>
      </c>
      <c r="E73" s="51">
        <v>10.1</v>
      </c>
      <c r="F73" s="51">
        <v>7.5</v>
      </c>
      <c r="G73" s="51">
        <v>10.4</v>
      </c>
      <c r="H73" s="51">
        <v>9.6</v>
      </c>
      <c r="I73" s="191">
        <v>11.666666666666666</v>
      </c>
      <c r="J73" s="192">
        <v>9.8360655737704921</v>
      </c>
    </row>
    <row r="74" spans="1:10" x14ac:dyDescent="0.25">
      <c r="A74" s="12" t="s">
        <v>139</v>
      </c>
      <c r="B74" s="26" t="s">
        <v>140</v>
      </c>
      <c r="C74" s="51">
        <v>0.2</v>
      </c>
      <c r="D74" s="51">
        <v>0.2</v>
      </c>
      <c r="E74" s="51">
        <v>0</v>
      </c>
      <c r="F74" s="51">
        <v>0</v>
      </c>
      <c r="G74" s="51">
        <v>0</v>
      </c>
      <c r="H74" s="51">
        <v>0</v>
      </c>
      <c r="I74" s="193">
        <v>0</v>
      </c>
      <c r="J74" s="194">
        <v>0</v>
      </c>
    </row>
    <row r="75" spans="1:10" x14ac:dyDescent="0.25">
      <c r="A75" s="12" t="s">
        <v>141</v>
      </c>
      <c r="B75" s="26" t="s">
        <v>142</v>
      </c>
      <c r="C75" s="51">
        <v>2.6</v>
      </c>
      <c r="D75" s="51">
        <v>9.4</v>
      </c>
      <c r="E75" s="51">
        <v>5.8</v>
      </c>
      <c r="F75" s="51">
        <v>3.4</v>
      </c>
      <c r="G75" s="51">
        <v>14.9</v>
      </c>
      <c r="H75" s="51">
        <v>3</v>
      </c>
      <c r="I75" s="191">
        <v>6.5420560747663554</v>
      </c>
      <c r="J75" s="192">
        <v>3.1847133757961785</v>
      </c>
    </row>
    <row r="76" spans="1:10" x14ac:dyDescent="0.25">
      <c r="A76" s="12" t="s">
        <v>143</v>
      </c>
      <c r="B76" s="26" t="s">
        <v>144</v>
      </c>
      <c r="C76" s="51">
        <v>22.2</v>
      </c>
      <c r="D76" s="51">
        <v>10</v>
      </c>
      <c r="E76" s="51">
        <v>12.5</v>
      </c>
      <c r="F76" s="51">
        <v>3</v>
      </c>
      <c r="G76" s="51">
        <v>0</v>
      </c>
      <c r="H76" s="51">
        <v>15.4</v>
      </c>
      <c r="I76" s="193">
        <v>0</v>
      </c>
      <c r="J76" s="192">
        <v>15.384615384615385</v>
      </c>
    </row>
    <row r="77" spans="1:10" ht="25.5" x14ac:dyDescent="0.25">
      <c r="A77" s="15" t="s">
        <v>167</v>
      </c>
      <c r="B77" s="26" t="s">
        <v>145</v>
      </c>
      <c r="C77" s="51">
        <v>1.6</v>
      </c>
      <c r="D77" s="51">
        <v>0.7</v>
      </c>
      <c r="E77" s="51">
        <v>1.6</v>
      </c>
      <c r="F77" s="51">
        <v>1.3</v>
      </c>
      <c r="G77" s="51">
        <v>1.1000000000000001</v>
      </c>
      <c r="H77" s="51">
        <v>1</v>
      </c>
      <c r="I77" s="191">
        <v>0.32679738562091504</v>
      </c>
      <c r="J77" s="192">
        <v>1.0769230769230769</v>
      </c>
    </row>
    <row r="78" spans="1:10" ht="25.5" x14ac:dyDescent="0.25">
      <c r="A78" s="15" t="s">
        <v>168</v>
      </c>
      <c r="B78" s="26" t="s">
        <v>146</v>
      </c>
      <c r="C78" s="51">
        <v>14.3</v>
      </c>
      <c r="D78" s="51">
        <v>5</v>
      </c>
      <c r="E78" s="51">
        <v>0</v>
      </c>
      <c r="F78" s="51">
        <v>0</v>
      </c>
      <c r="G78" s="51">
        <v>4.3</v>
      </c>
      <c r="H78" s="51">
        <v>3.4</v>
      </c>
      <c r="I78" s="193">
        <v>0</v>
      </c>
      <c r="J78" s="194">
        <v>0</v>
      </c>
    </row>
    <row r="79" spans="1:10" ht="51" x14ac:dyDescent="0.25">
      <c r="A79" s="15" t="s">
        <v>169</v>
      </c>
      <c r="B79" s="26" t="s">
        <v>147</v>
      </c>
      <c r="C79" s="51">
        <v>1.2</v>
      </c>
      <c r="D79" s="51">
        <v>1.2</v>
      </c>
      <c r="E79" s="51">
        <v>1.3</v>
      </c>
      <c r="F79" s="51">
        <v>1.9</v>
      </c>
      <c r="G79" s="51">
        <v>1.7</v>
      </c>
      <c r="H79" s="51">
        <v>1.9</v>
      </c>
      <c r="I79" s="191">
        <v>1.9091296928327646</v>
      </c>
      <c r="J79" s="192">
        <v>1.87305900621118</v>
      </c>
    </row>
    <row r="80" spans="1:10" x14ac:dyDescent="0.25">
      <c r="A80" s="12" t="s">
        <v>148</v>
      </c>
      <c r="B80" s="26" t="s">
        <v>149</v>
      </c>
      <c r="C80" s="51">
        <v>0.3</v>
      </c>
      <c r="D80" s="51">
        <v>0</v>
      </c>
      <c r="E80" s="51">
        <v>0</v>
      </c>
      <c r="F80" s="51">
        <v>0</v>
      </c>
      <c r="G80" s="51">
        <v>0.4</v>
      </c>
      <c r="H80" s="51">
        <v>0.1</v>
      </c>
      <c r="I80" s="191">
        <v>6.9204152249134954E-2</v>
      </c>
      <c r="J80" s="192">
        <v>7.874015748031496E-2</v>
      </c>
    </row>
    <row r="81" spans="1:10" x14ac:dyDescent="0.25">
      <c r="A81" s="12" t="s">
        <v>150</v>
      </c>
      <c r="B81" s="26" t="s">
        <v>151</v>
      </c>
      <c r="C81" s="51">
        <v>5.2</v>
      </c>
      <c r="D81" s="51">
        <v>6.9</v>
      </c>
      <c r="E81" s="51">
        <v>6.6</v>
      </c>
      <c r="F81" s="51">
        <v>7</v>
      </c>
      <c r="G81" s="51">
        <v>9.9</v>
      </c>
      <c r="H81" s="51">
        <v>7.2</v>
      </c>
      <c r="I81" s="191">
        <v>7.1823204419889501</v>
      </c>
      <c r="J81" s="192">
        <v>8.5213032581453625</v>
      </c>
    </row>
    <row r="82" spans="1:10" x14ac:dyDescent="0.25">
      <c r="A82" s="12" t="s">
        <v>152</v>
      </c>
      <c r="B82" s="26" t="s">
        <v>153</v>
      </c>
      <c r="C82" s="51">
        <v>11.5</v>
      </c>
      <c r="D82" s="51">
        <v>13.6</v>
      </c>
      <c r="E82" s="51">
        <v>13.4</v>
      </c>
      <c r="F82" s="51">
        <v>16.2</v>
      </c>
      <c r="G82" s="51">
        <v>17.7</v>
      </c>
      <c r="H82" s="51">
        <v>12.4</v>
      </c>
      <c r="I82" s="191">
        <v>16.708229426433917</v>
      </c>
      <c r="J82" s="192">
        <v>15.957446808510639</v>
      </c>
    </row>
    <row r="83" spans="1:10" x14ac:dyDescent="0.25">
      <c r="A83" s="12" t="s">
        <v>154</v>
      </c>
      <c r="B83" s="26" t="s">
        <v>155</v>
      </c>
      <c r="C83" s="51">
        <v>32.700000000000003</v>
      </c>
      <c r="D83" s="51">
        <v>20.7</v>
      </c>
      <c r="E83" s="51">
        <v>12.5</v>
      </c>
      <c r="F83" s="51">
        <v>7.7</v>
      </c>
      <c r="G83" s="51">
        <v>24.2</v>
      </c>
      <c r="H83" s="51">
        <v>15.4</v>
      </c>
      <c r="I83" s="191">
        <v>33.333333333333336</v>
      </c>
      <c r="J83" s="192">
        <v>23.809523809523807</v>
      </c>
    </row>
    <row r="84" spans="1:10" x14ac:dyDescent="0.25">
      <c r="A84" s="12" t="s">
        <v>156</v>
      </c>
      <c r="B84" s="26" t="s">
        <v>157</v>
      </c>
      <c r="C84" s="51">
        <v>45.5</v>
      </c>
      <c r="D84" s="51">
        <v>38.1</v>
      </c>
      <c r="E84" s="51">
        <v>50</v>
      </c>
      <c r="F84" s="51">
        <v>44.4</v>
      </c>
      <c r="G84" s="51">
        <v>27.3</v>
      </c>
      <c r="H84" s="51">
        <v>55.6</v>
      </c>
      <c r="I84" s="191">
        <v>8.3333333333333339</v>
      </c>
      <c r="J84" s="192">
        <v>66.666666666666657</v>
      </c>
    </row>
    <row r="85" spans="1:10" x14ac:dyDescent="0.25">
      <c r="A85" s="12" t="s">
        <v>158</v>
      </c>
      <c r="B85" s="26" t="s">
        <v>159</v>
      </c>
      <c r="C85" s="51">
        <v>2.6</v>
      </c>
      <c r="D85" s="51">
        <v>3.9</v>
      </c>
      <c r="E85" s="51">
        <v>4.0999999999999996</v>
      </c>
      <c r="F85" s="51">
        <v>4.5</v>
      </c>
      <c r="G85" s="51">
        <v>4.2</v>
      </c>
      <c r="H85" s="51">
        <v>4.0999999999999996</v>
      </c>
      <c r="I85" s="191">
        <v>5.052005943536404</v>
      </c>
      <c r="J85" s="192">
        <v>5.7</v>
      </c>
    </row>
    <row r="86" spans="1:10" x14ac:dyDescent="0.25">
      <c r="A86" s="12" t="s">
        <v>160</v>
      </c>
      <c r="B86" s="26" t="s">
        <v>161</v>
      </c>
      <c r="C86" s="51">
        <v>1.4</v>
      </c>
      <c r="D86" s="51">
        <v>1.5</v>
      </c>
      <c r="E86" s="51">
        <v>1.5</v>
      </c>
      <c r="F86" s="51">
        <v>1.7</v>
      </c>
      <c r="G86" s="51">
        <v>1.8</v>
      </c>
      <c r="H86" s="51">
        <v>2</v>
      </c>
      <c r="I86" s="191">
        <v>2.1141649048625792</v>
      </c>
      <c r="J86" s="192">
        <v>2.4226804123711343</v>
      </c>
    </row>
    <row r="87" spans="1:10" x14ac:dyDescent="0.25">
      <c r="I87" s="31"/>
    </row>
  </sheetData>
  <mergeCells count="1">
    <mergeCell ref="B1:I1"/>
  </mergeCells>
  <hyperlinks>
    <hyperlink ref="A1" location="Saturs_Meta_dati!A1" display="Saturs_Meta_dati!A1"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42"/>
  <sheetViews>
    <sheetView workbookViewId="0">
      <selection activeCell="U3" sqref="U3"/>
    </sheetView>
  </sheetViews>
  <sheetFormatPr defaultRowHeight="12.75" x14ac:dyDescent="0.2"/>
  <cols>
    <col min="1" max="1" width="68.28515625" style="54" customWidth="1"/>
    <col min="2" max="16384" width="9.140625" style="54"/>
  </cols>
  <sheetData>
    <row r="1" spans="1:19" x14ac:dyDescent="0.2">
      <c r="A1" s="305"/>
      <c r="B1" s="305"/>
      <c r="C1" s="305"/>
      <c r="D1" s="305"/>
      <c r="E1" s="305"/>
      <c r="F1" s="305"/>
      <c r="G1" s="305"/>
      <c r="H1" s="305"/>
      <c r="I1" s="305"/>
      <c r="J1" s="305"/>
      <c r="K1" s="305"/>
      <c r="L1" s="305"/>
      <c r="M1" s="305"/>
      <c r="N1" s="305"/>
      <c r="O1" s="305"/>
      <c r="P1" s="305"/>
      <c r="Q1" s="305"/>
    </row>
    <row r="2" spans="1:19" ht="27" customHeight="1" thickBot="1" x14ac:dyDescent="0.25">
      <c r="A2" s="82" t="str">
        <f>Saturs_Meta_dati!A3</f>
        <v>SATURS</v>
      </c>
      <c r="B2" s="311" t="s">
        <v>249</v>
      </c>
      <c r="C2" s="311"/>
      <c r="D2" s="311"/>
      <c r="E2" s="311"/>
      <c r="F2" s="311"/>
      <c r="G2" s="311"/>
      <c r="H2" s="311"/>
      <c r="I2" s="311"/>
      <c r="J2" s="312"/>
      <c r="K2" s="312"/>
      <c r="L2" s="312"/>
      <c r="M2" s="312"/>
      <c r="N2" s="312"/>
      <c r="O2" s="312"/>
      <c r="P2" s="312"/>
    </row>
    <row r="3" spans="1:19" ht="15" customHeight="1" x14ac:dyDescent="0.2">
      <c r="A3" s="309"/>
      <c r="B3" s="306" t="s">
        <v>226</v>
      </c>
      <c r="C3" s="307"/>
      <c r="D3" s="307"/>
      <c r="E3" s="307"/>
      <c r="F3" s="307"/>
      <c r="G3" s="307"/>
      <c r="H3" s="308"/>
      <c r="I3" s="308"/>
      <c r="J3" s="306" t="s">
        <v>227</v>
      </c>
      <c r="K3" s="307"/>
      <c r="L3" s="307"/>
      <c r="M3" s="307"/>
      <c r="N3" s="307"/>
      <c r="O3" s="307"/>
      <c r="P3" s="307"/>
      <c r="Q3" s="313"/>
    </row>
    <row r="4" spans="1:19" x14ac:dyDescent="0.2">
      <c r="A4" s="310"/>
      <c r="B4" s="66">
        <v>2011</v>
      </c>
      <c r="C4" s="56">
        <v>2012</v>
      </c>
      <c r="D4" s="56">
        <v>2013</v>
      </c>
      <c r="E4" s="56">
        <v>2014</v>
      </c>
      <c r="F4" s="56">
        <v>2015</v>
      </c>
      <c r="G4" s="56">
        <v>2016</v>
      </c>
      <c r="H4" s="150">
        <v>2017</v>
      </c>
      <c r="I4" s="150">
        <v>2018</v>
      </c>
      <c r="J4" s="66">
        <v>2011</v>
      </c>
      <c r="K4" s="56">
        <v>2012</v>
      </c>
      <c r="L4" s="56">
        <v>2013</v>
      </c>
      <c r="M4" s="56">
        <v>2014</v>
      </c>
      <c r="N4" s="56">
        <v>2015</v>
      </c>
      <c r="O4" s="56">
        <v>2016</v>
      </c>
      <c r="P4" s="56">
        <v>2017</v>
      </c>
      <c r="Q4" s="222">
        <v>2018</v>
      </c>
    </row>
    <row r="5" spans="1:19" x14ac:dyDescent="0.2">
      <c r="A5" s="68" t="s">
        <v>186</v>
      </c>
      <c r="B5" s="69">
        <v>119184</v>
      </c>
      <c r="C5" s="70">
        <v>121455</v>
      </c>
      <c r="D5" s="70">
        <v>119125</v>
      </c>
      <c r="E5" s="70">
        <v>119527</v>
      </c>
      <c r="F5" s="70">
        <v>123321</v>
      </c>
      <c r="G5" s="70">
        <v>120706</v>
      </c>
      <c r="H5" s="151">
        <v>118245</v>
      </c>
      <c r="I5" s="215">
        <v>124730</v>
      </c>
      <c r="J5" s="218">
        <v>5786.4484740320113</v>
      </c>
      <c r="K5" s="71">
        <v>5970.3025926612299</v>
      </c>
      <c r="L5" s="71">
        <v>5918.8223270151202</v>
      </c>
      <c r="M5" s="71">
        <v>5994.9884189946542</v>
      </c>
      <c r="N5" s="71">
        <v>6236.1221869537058</v>
      </c>
      <c r="O5" s="71">
        <v>6159.9245127803151</v>
      </c>
      <c r="P5" s="71">
        <v>6088.0500554126083</v>
      </c>
      <c r="Q5" s="256">
        <v>6472.1711687683628</v>
      </c>
      <c r="S5" s="253"/>
    </row>
    <row r="6" spans="1:19" x14ac:dyDescent="0.2">
      <c r="A6" s="64" t="s">
        <v>187</v>
      </c>
      <c r="B6" s="67">
        <v>3222</v>
      </c>
      <c r="C6" s="55">
        <v>3248</v>
      </c>
      <c r="D6" s="55">
        <v>3178</v>
      </c>
      <c r="E6" s="55">
        <v>3142</v>
      </c>
      <c r="F6" s="55">
        <v>3479</v>
      </c>
      <c r="G6" s="55">
        <v>3500</v>
      </c>
      <c r="H6" s="152">
        <v>3446</v>
      </c>
      <c r="I6" s="216">
        <v>3501</v>
      </c>
      <c r="J6" s="219">
        <v>156.42986460708769</v>
      </c>
      <c r="K6" s="63">
        <v>159.66030892893394</v>
      </c>
      <c r="L6" s="63">
        <v>157.90150980276223</v>
      </c>
      <c r="M6" s="63">
        <v>157.58994714567589</v>
      </c>
      <c r="N6" s="63">
        <v>175.92680150511219</v>
      </c>
      <c r="O6" s="63">
        <v>178.613621483034</v>
      </c>
      <c r="P6" s="63">
        <v>177.42332014843629</v>
      </c>
      <c r="Q6" s="254">
        <v>181.66496642233653</v>
      </c>
      <c r="S6" s="253"/>
    </row>
    <row r="7" spans="1:19" x14ac:dyDescent="0.2">
      <c r="A7" s="64" t="s">
        <v>188</v>
      </c>
      <c r="B7" s="67">
        <v>1862</v>
      </c>
      <c r="C7" s="55">
        <v>1468</v>
      </c>
      <c r="D7" s="55">
        <v>1389</v>
      </c>
      <c r="E7" s="55">
        <v>1325</v>
      </c>
      <c r="F7" s="55">
        <v>1389</v>
      </c>
      <c r="G7" s="55">
        <v>1286</v>
      </c>
      <c r="H7" s="152">
        <v>942</v>
      </c>
      <c r="I7" s="216">
        <v>933</v>
      </c>
      <c r="J7" s="219">
        <v>90.401119769831567</v>
      </c>
      <c r="K7" s="63">
        <v>72.161740611968924</v>
      </c>
      <c r="L7" s="63">
        <v>69.013592547525718</v>
      </c>
      <c r="M7" s="63">
        <v>66.456613611718836</v>
      </c>
      <c r="N7" s="63">
        <v>70.239243256855659</v>
      </c>
      <c r="O7" s="63">
        <v>65.627747779194777</v>
      </c>
      <c r="P7" s="63">
        <v>48.50051293668804</v>
      </c>
      <c r="Q7" s="254">
        <v>48.412857375618394</v>
      </c>
      <c r="S7" s="253"/>
    </row>
    <row r="8" spans="1:19" x14ac:dyDescent="0.2">
      <c r="A8" s="64" t="s">
        <v>189</v>
      </c>
      <c r="B8" s="67">
        <v>1153</v>
      </c>
      <c r="C8" s="55">
        <v>1204</v>
      </c>
      <c r="D8" s="55">
        <v>1192</v>
      </c>
      <c r="E8" s="55">
        <v>1274</v>
      </c>
      <c r="F8" s="55">
        <v>1518</v>
      </c>
      <c r="G8" s="55">
        <v>1630</v>
      </c>
      <c r="H8" s="152">
        <v>1577</v>
      </c>
      <c r="I8" s="216">
        <v>1647</v>
      </c>
      <c r="J8" s="219">
        <v>55.978781468644357</v>
      </c>
      <c r="K8" s="63">
        <v>59.184424861587587</v>
      </c>
      <c r="L8" s="63">
        <v>59.225487628978158</v>
      </c>
      <c r="M8" s="63">
        <v>63.898660936852671</v>
      </c>
      <c r="N8" s="63">
        <v>76.762542306628433</v>
      </c>
      <c r="O8" s="63">
        <v>83.182915147812977</v>
      </c>
      <c r="P8" s="63">
        <v>81.19459543647244</v>
      </c>
      <c r="Q8" s="254">
        <v>85.461925077860116</v>
      </c>
      <c r="S8" s="253"/>
    </row>
    <row r="9" spans="1:19" x14ac:dyDescent="0.2">
      <c r="A9" s="64" t="s">
        <v>190</v>
      </c>
      <c r="B9" s="67">
        <v>624</v>
      </c>
      <c r="C9" s="55">
        <v>825</v>
      </c>
      <c r="D9" s="55">
        <v>755</v>
      </c>
      <c r="E9" s="55">
        <v>768</v>
      </c>
      <c r="F9" s="55">
        <v>678</v>
      </c>
      <c r="G9" s="55">
        <v>728</v>
      </c>
      <c r="H9" s="152">
        <v>741</v>
      </c>
      <c r="I9" s="216">
        <v>889</v>
      </c>
      <c r="J9" s="219">
        <v>30.2955417488587</v>
      </c>
      <c r="K9" s="63">
        <v>40.554111719941659</v>
      </c>
      <c r="L9" s="63">
        <v>37.512787885804116</v>
      </c>
      <c r="M9" s="63">
        <v>38.519757927396277</v>
      </c>
      <c r="N9" s="63">
        <v>34.285246168573174</v>
      </c>
      <c r="O9" s="63">
        <v>37.151633268471073</v>
      </c>
      <c r="P9" s="63">
        <v>38.151677373764159</v>
      </c>
      <c r="Q9" s="254">
        <v>46.129721550830389</v>
      </c>
      <c r="S9" s="253"/>
    </row>
    <row r="10" spans="1:19" x14ac:dyDescent="0.2">
      <c r="A10" s="64" t="s">
        <v>191</v>
      </c>
      <c r="B10" s="67">
        <v>3942</v>
      </c>
      <c r="C10" s="55">
        <v>3875</v>
      </c>
      <c r="D10" s="55">
        <v>4448</v>
      </c>
      <c r="E10" s="55">
        <v>4286</v>
      </c>
      <c r="F10" s="55">
        <v>4317</v>
      </c>
      <c r="G10" s="55">
        <v>4106</v>
      </c>
      <c r="H10" s="152">
        <v>3641</v>
      </c>
      <c r="I10" s="216">
        <v>5365</v>
      </c>
      <c r="J10" s="219">
        <v>191.38625893269389</v>
      </c>
      <c r="K10" s="63">
        <v>190.48143383608962</v>
      </c>
      <c r="L10" s="63">
        <v>221.002490749744</v>
      </c>
      <c r="M10" s="63">
        <v>214.96833655835994</v>
      </c>
      <c r="N10" s="63">
        <v>218.30296122379113</v>
      </c>
      <c r="O10" s="63">
        <v>209.53929423123932</v>
      </c>
      <c r="P10" s="63">
        <v>187.46323524679528</v>
      </c>
      <c r="Q10" s="254">
        <v>278.3869022724466</v>
      </c>
      <c r="S10" s="253"/>
    </row>
    <row r="11" spans="1:19" x14ac:dyDescent="0.2">
      <c r="A11" s="64" t="s">
        <v>192</v>
      </c>
      <c r="B11" s="67">
        <v>925</v>
      </c>
      <c r="C11" s="55">
        <v>948</v>
      </c>
      <c r="D11" s="55">
        <v>975</v>
      </c>
      <c r="E11" s="55">
        <v>844</v>
      </c>
      <c r="F11" s="55">
        <v>1005</v>
      </c>
      <c r="G11" s="55">
        <v>887</v>
      </c>
      <c r="H11" s="152">
        <v>692</v>
      </c>
      <c r="I11" s="216">
        <v>963</v>
      </c>
      <c r="J11" s="219">
        <v>44.909256598869064</v>
      </c>
      <c r="K11" s="63">
        <v>46.600361103642051</v>
      </c>
      <c r="L11" s="63">
        <v>48.443666475045056</v>
      </c>
      <c r="M11" s="63">
        <v>42.331608972294866</v>
      </c>
      <c r="N11" s="63">
        <v>50.821050736601826</v>
      </c>
      <c r="O11" s="63">
        <v>45.265794930128905</v>
      </c>
      <c r="P11" s="63">
        <v>35.628826913150874</v>
      </c>
      <c r="Q11" s="254">
        <v>49.969540892519305</v>
      </c>
      <c r="S11" s="253"/>
    </row>
    <row r="12" spans="1:19" x14ac:dyDescent="0.2">
      <c r="A12" s="64" t="s">
        <v>193</v>
      </c>
      <c r="B12" s="67">
        <v>57</v>
      </c>
      <c r="C12" s="55">
        <v>47</v>
      </c>
      <c r="D12" s="55">
        <v>63</v>
      </c>
      <c r="E12" s="55">
        <v>62</v>
      </c>
      <c r="F12" s="55">
        <v>55</v>
      </c>
      <c r="G12" s="55">
        <v>48</v>
      </c>
      <c r="H12" s="152">
        <v>52</v>
      </c>
      <c r="I12" s="216">
        <v>61</v>
      </c>
      <c r="J12" s="219">
        <v>2.7673812174438233</v>
      </c>
      <c r="K12" s="63">
        <v>2.310355455560313</v>
      </c>
      <c r="L12" s="63">
        <v>3.1302061414644498</v>
      </c>
      <c r="M12" s="63">
        <v>3.1096679576804283</v>
      </c>
      <c r="N12" s="63">
        <v>2.7812515328488563</v>
      </c>
      <c r="O12" s="63">
        <v>2.4495582374816092</v>
      </c>
      <c r="P12" s="63">
        <v>2.6773106928957304</v>
      </c>
      <c r="Q12" s="254">
        <v>3.1652564843651896</v>
      </c>
      <c r="S12" s="253"/>
    </row>
    <row r="13" spans="1:19" x14ac:dyDescent="0.2">
      <c r="A13" s="64" t="s">
        <v>194</v>
      </c>
      <c r="B13" s="67">
        <v>1500</v>
      </c>
      <c r="C13" s="55">
        <v>1402</v>
      </c>
      <c r="D13" s="55">
        <v>2176</v>
      </c>
      <c r="E13" s="55">
        <v>2201</v>
      </c>
      <c r="F13" s="55">
        <v>2141</v>
      </c>
      <c r="G13" s="55">
        <v>2135</v>
      </c>
      <c r="H13" s="152">
        <v>1357</v>
      </c>
      <c r="I13" s="216">
        <v>1449</v>
      </c>
      <c r="J13" s="219">
        <v>72.825821511679564</v>
      </c>
      <c r="K13" s="63">
        <v>68.917411674373582</v>
      </c>
      <c r="L13" s="63">
        <v>108.11632640994671</v>
      </c>
      <c r="M13" s="63">
        <v>110.39321249765521</v>
      </c>
      <c r="N13" s="63">
        <v>108.26653694235274</v>
      </c>
      <c r="O13" s="63">
        <v>108.95430910465075</v>
      </c>
      <c r="P13" s="63">
        <v>69.867511735759734</v>
      </c>
      <c r="Q13" s="254">
        <v>75.187813866314102</v>
      </c>
      <c r="S13" s="253"/>
    </row>
    <row r="14" spans="1:19" x14ac:dyDescent="0.2">
      <c r="A14" s="64" t="s">
        <v>195</v>
      </c>
      <c r="B14" s="67">
        <v>5737</v>
      </c>
      <c r="C14" s="55">
        <v>5593</v>
      </c>
      <c r="D14" s="55">
        <v>5501</v>
      </c>
      <c r="E14" s="55">
        <v>4390</v>
      </c>
      <c r="F14" s="55">
        <v>3167</v>
      </c>
      <c r="G14" s="55">
        <v>3861</v>
      </c>
      <c r="H14" s="152">
        <v>3445</v>
      </c>
      <c r="I14" s="216">
        <v>3648</v>
      </c>
      <c r="J14" s="219">
        <v>278.53449200833711</v>
      </c>
      <c r="K14" s="63">
        <v>274.93229921167722</v>
      </c>
      <c r="L14" s="63">
        <v>273.32165054279267</v>
      </c>
      <c r="M14" s="63">
        <v>220.18455377769484</v>
      </c>
      <c r="N14" s="63">
        <v>160.14952008240596</v>
      </c>
      <c r="O14" s="63">
        <v>197.03634072742693</v>
      </c>
      <c r="P14" s="63">
        <v>177.37183340434214</v>
      </c>
      <c r="Q14" s="254">
        <v>189.29271565515103</v>
      </c>
      <c r="S14" s="253"/>
    </row>
    <row r="15" spans="1:19" x14ac:dyDescent="0.2">
      <c r="A15" s="64" t="s">
        <v>196</v>
      </c>
      <c r="B15" s="67">
        <v>1934</v>
      </c>
      <c r="C15" s="55">
        <v>1894</v>
      </c>
      <c r="D15" s="55">
        <v>1796</v>
      </c>
      <c r="E15" s="55">
        <v>1695</v>
      </c>
      <c r="F15" s="55">
        <v>1713</v>
      </c>
      <c r="G15" s="55">
        <v>1856</v>
      </c>
      <c r="H15" s="152">
        <v>1853</v>
      </c>
      <c r="I15" s="216">
        <v>2109</v>
      </c>
      <c r="J15" s="219">
        <v>93.89675920239219</v>
      </c>
      <c r="K15" s="63">
        <v>93.102409209175164</v>
      </c>
      <c r="L15" s="63">
        <v>89.235717937621445</v>
      </c>
      <c r="M15" s="63">
        <v>85.014309488198805</v>
      </c>
      <c r="N15" s="63">
        <v>86.623343195819828</v>
      </c>
      <c r="O15" s="63">
        <v>94.716251849288895</v>
      </c>
      <c r="P15" s="63">
        <v>95.404936806457471</v>
      </c>
      <c r="Q15" s="254">
        <v>109.43485123813419</v>
      </c>
      <c r="S15" s="253"/>
    </row>
    <row r="16" spans="1:19" x14ac:dyDescent="0.2">
      <c r="A16" s="64" t="s">
        <v>197</v>
      </c>
      <c r="B16" s="67">
        <v>8897</v>
      </c>
      <c r="C16" s="55">
        <v>8159</v>
      </c>
      <c r="D16" s="55">
        <v>8311</v>
      </c>
      <c r="E16" s="55">
        <v>8494</v>
      </c>
      <c r="F16" s="55">
        <v>10154</v>
      </c>
      <c r="G16" s="55">
        <v>9928</v>
      </c>
      <c r="H16" s="152">
        <v>10060</v>
      </c>
      <c r="I16" s="216">
        <v>13228</v>
      </c>
      <c r="J16" s="219">
        <v>431.95422265960872</v>
      </c>
      <c r="K16" s="63">
        <v>401.06787578545942</v>
      </c>
      <c r="L16" s="63">
        <v>412.93878161446094</v>
      </c>
      <c r="M16" s="63">
        <v>426.02451020221872</v>
      </c>
      <c r="N16" s="63">
        <v>513.46960117358697</v>
      </c>
      <c r="O16" s="63">
        <v>506.65029545244619</v>
      </c>
      <c r="P16" s="63">
        <v>517.95664558713554</v>
      </c>
      <c r="Q16" s="254">
        <v>686.39365205217587</v>
      </c>
      <c r="S16" s="253"/>
    </row>
    <row r="17" spans="1:19" x14ac:dyDescent="0.2">
      <c r="A17" s="64" t="s">
        <v>198</v>
      </c>
      <c r="B17" s="67">
        <v>1195</v>
      </c>
      <c r="C17" s="55">
        <v>1096</v>
      </c>
      <c r="D17" s="55">
        <v>1195</v>
      </c>
      <c r="E17" s="55">
        <v>1275</v>
      </c>
      <c r="F17" s="55">
        <v>1381</v>
      </c>
      <c r="G17" s="55">
        <v>1337</v>
      </c>
      <c r="H17" s="152">
        <v>1785</v>
      </c>
      <c r="I17" s="216">
        <v>1794</v>
      </c>
      <c r="J17" s="219">
        <v>58.017904470971388</v>
      </c>
      <c r="K17" s="63">
        <v>53.875522963704313</v>
      </c>
      <c r="L17" s="63">
        <v>59.374545064285989</v>
      </c>
      <c r="M17" s="63">
        <v>63.948816871653975</v>
      </c>
      <c r="N17" s="63">
        <v>69.834697579350376</v>
      </c>
      <c r="O17" s="63">
        <v>68.230403406518988</v>
      </c>
      <c r="P17" s="63">
        <v>91.903838208055362</v>
      </c>
      <c r="Q17" s="254">
        <v>93.089674310674596</v>
      </c>
      <c r="S17" s="253"/>
    </row>
    <row r="18" spans="1:19" x14ac:dyDescent="0.2">
      <c r="A18" s="64" t="s">
        <v>199</v>
      </c>
      <c r="B18" s="67">
        <v>3390</v>
      </c>
      <c r="C18" s="55">
        <v>3401</v>
      </c>
      <c r="D18" s="55">
        <v>3370</v>
      </c>
      <c r="E18" s="55">
        <v>3178</v>
      </c>
      <c r="F18" s="55">
        <v>3618</v>
      </c>
      <c r="G18" s="55">
        <v>3689</v>
      </c>
      <c r="H18" s="152">
        <v>3407</v>
      </c>
      <c r="I18" s="216">
        <v>3505</v>
      </c>
      <c r="J18" s="219">
        <v>164.58635661639582</v>
      </c>
      <c r="K18" s="63">
        <v>167.18125328426859</v>
      </c>
      <c r="L18" s="63">
        <v>167.44118566246343</v>
      </c>
      <c r="M18" s="63">
        <v>159.39556079852261</v>
      </c>
      <c r="N18" s="63">
        <v>182.95578265176658</v>
      </c>
      <c r="O18" s="63">
        <v>188.25875704311784</v>
      </c>
      <c r="P18" s="63">
        <v>175.41533712876449</v>
      </c>
      <c r="Q18" s="254">
        <v>181.87252422458999</v>
      </c>
      <c r="S18" s="253"/>
    </row>
    <row r="19" spans="1:19" x14ac:dyDescent="0.2">
      <c r="A19" s="64" t="s">
        <v>200</v>
      </c>
      <c r="B19" s="67">
        <v>13555</v>
      </c>
      <c r="C19" s="55">
        <v>14757</v>
      </c>
      <c r="D19" s="55">
        <v>14120</v>
      </c>
      <c r="E19" s="55">
        <v>14405</v>
      </c>
      <c r="F19" s="55">
        <v>13528</v>
      </c>
      <c r="G19" s="55">
        <v>13764</v>
      </c>
      <c r="H19" s="152">
        <v>13567</v>
      </c>
      <c r="I19" s="216">
        <v>14804</v>
      </c>
      <c r="J19" s="219">
        <v>658.10267372721103</v>
      </c>
      <c r="K19" s="63">
        <v>725.40245654688374</v>
      </c>
      <c r="L19" s="63">
        <v>701.56366218219091</v>
      </c>
      <c r="M19" s="63">
        <v>722.49624081268666</v>
      </c>
      <c r="N19" s="63">
        <v>684.08674066144226</v>
      </c>
      <c r="O19" s="63">
        <v>702.41082459785139</v>
      </c>
      <c r="P19" s="63">
        <v>698.52065712531487</v>
      </c>
      <c r="Q19" s="254">
        <v>768.17142614003717</v>
      </c>
      <c r="S19" s="253"/>
    </row>
    <row r="20" spans="1:19" x14ac:dyDescent="0.2">
      <c r="A20" s="64" t="s">
        <v>201</v>
      </c>
      <c r="B20" s="67">
        <v>599</v>
      </c>
      <c r="C20" s="55">
        <v>673</v>
      </c>
      <c r="D20" s="55">
        <v>662</v>
      </c>
      <c r="E20" s="55">
        <v>556</v>
      </c>
      <c r="F20" s="55">
        <v>519</v>
      </c>
      <c r="G20" s="55">
        <v>553</v>
      </c>
      <c r="H20" s="152">
        <v>634</v>
      </c>
      <c r="I20" s="216">
        <v>599</v>
      </c>
      <c r="J20" s="219">
        <v>29.081778056997372</v>
      </c>
      <c r="K20" s="63">
        <v>33.0823238636615</v>
      </c>
      <c r="L20" s="63">
        <v>32.892007391261359</v>
      </c>
      <c r="M20" s="63">
        <v>27.886699749521263</v>
      </c>
      <c r="N20" s="63">
        <v>26.244900828155568</v>
      </c>
      <c r="O20" s="63">
        <v>28.220952194319374</v>
      </c>
      <c r="P20" s="63">
        <v>32.642595755690252</v>
      </c>
      <c r="Q20" s="254">
        <v>31.081780887454894</v>
      </c>
      <c r="S20" s="253"/>
    </row>
    <row r="21" spans="1:19" x14ac:dyDescent="0.2">
      <c r="A21" s="64" t="s">
        <v>202</v>
      </c>
      <c r="B21" s="67">
        <v>69</v>
      </c>
      <c r="C21" s="55">
        <v>27</v>
      </c>
      <c r="D21" s="55">
        <v>27</v>
      </c>
      <c r="E21" s="55">
        <v>15</v>
      </c>
      <c r="F21" s="55">
        <v>106</v>
      </c>
      <c r="G21" s="55">
        <v>41</v>
      </c>
      <c r="H21" s="152">
        <v>50</v>
      </c>
      <c r="I21" s="216">
        <v>56</v>
      </c>
      <c r="J21" s="219">
        <v>3.3499877895372601</v>
      </c>
      <c r="K21" s="63">
        <v>1.3272254744708181</v>
      </c>
      <c r="L21" s="63">
        <v>1.3415169177704784</v>
      </c>
      <c r="M21" s="63">
        <v>0.75233902201945846</v>
      </c>
      <c r="N21" s="63">
        <v>5.3602302269450686</v>
      </c>
      <c r="O21" s="63">
        <v>2.0923309945155411</v>
      </c>
      <c r="P21" s="63">
        <v>2.5743372047074331</v>
      </c>
      <c r="Q21" s="254">
        <v>2.9058092315483708</v>
      </c>
      <c r="S21" s="253"/>
    </row>
    <row r="22" spans="1:19" x14ac:dyDescent="0.2">
      <c r="A22" s="64" t="s">
        <v>203</v>
      </c>
      <c r="B22" s="67">
        <v>1267</v>
      </c>
      <c r="C22" s="55">
        <v>1473</v>
      </c>
      <c r="D22" s="55">
        <v>1380</v>
      </c>
      <c r="E22" s="55">
        <v>1327</v>
      </c>
      <c r="F22" s="55">
        <v>1027</v>
      </c>
      <c r="G22" s="55">
        <v>1413</v>
      </c>
      <c r="H22" s="152">
        <v>1210</v>
      </c>
      <c r="I22" s="216">
        <v>1558</v>
      </c>
      <c r="J22" s="219">
        <v>61.513543903532003</v>
      </c>
      <c r="K22" s="63">
        <v>72.407523107241289</v>
      </c>
      <c r="L22" s="63">
        <v>68.566420241602231</v>
      </c>
      <c r="M22" s="63">
        <v>66.556925481321429</v>
      </c>
      <c r="N22" s="63">
        <v>51.933551349741371</v>
      </c>
      <c r="O22" s="63">
        <v>72.108870615864873</v>
      </c>
      <c r="P22" s="63">
        <v>62.298960353919881</v>
      </c>
      <c r="Q22" s="254">
        <v>80.843763977720741</v>
      </c>
      <c r="S22" s="253"/>
    </row>
    <row r="23" spans="1:19" x14ac:dyDescent="0.2">
      <c r="A23" s="64" t="s">
        <v>204</v>
      </c>
      <c r="B23" s="67">
        <v>931</v>
      </c>
      <c r="C23" s="55">
        <v>806</v>
      </c>
      <c r="D23" s="55">
        <v>1031</v>
      </c>
      <c r="E23" s="55">
        <v>1073</v>
      </c>
      <c r="F23" s="55">
        <v>1073</v>
      </c>
      <c r="G23" s="55">
        <v>1399</v>
      </c>
      <c r="H23" s="152">
        <v>1248</v>
      </c>
      <c r="I23" s="216">
        <v>1379</v>
      </c>
      <c r="J23" s="219">
        <v>45.200559884915783</v>
      </c>
      <c r="K23" s="63">
        <v>39.620138237906644</v>
      </c>
      <c r="L23" s="63">
        <v>51.226071934124562</v>
      </c>
      <c r="M23" s="63">
        <v>53.817318041791928</v>
      </c>
      <c r="N23" s="63">
        <v>54.259688995396779</v>
      </c>
      <c r="O23" s="63">
        <v>71.394416129932736</v>
      </c>
      <c r="P23" s="63">
        <v>64.25545662949753</v>
      </c>
      <c r="Q23" s="254">
        <v>71.555552326878626</v>
      </c>
      <c r="S23" s="253"/>
    </row>
    <row r="24" spans="1:19" x14ac:dyDescent="0.2">
      <c r="A24" s="64" t="s">
        <v>205</v>
      </c>
      <c r="B24" s="67">
        <v>39</v>
      </c>
      <c r="C24" s="55">
        <v>47</v>
      </c>
      <c r="D24" s="55">
        <v>28</v>
      </c>
      <c r="E24" s="55">
        <v>62</v>
      </c>
      <c r="F24" s="55">
        <v>298</v>
      </c>
      <c r="G24" s="55">
        <v>309</v>
      </c>
      <c r="H24" s="152">
        <v>357</v>
      </c>
      <c r="I24" s="216">
        <v>348</v>
      </c>
      <c r="J24" s="219">
        <v>1.8934713593036687</v>
      </c>
      <c r="K24" s="63">
        <v>2.310355455560313</v>
      </c>
      <c r="L24" s="63">
        <v>1.3912027295397553</v>
      </c>
      <c r="M24" s="63">
        <v>3.1096679576804283</v>
      </c>
      <c r="N24" s="63">
        <v>15.069326487071985</v>
      </c>
      <c r="O24" s="63">
        <v>15.769031153787859</v>
      </c>
      <c r="P24" s="63">
        <v>18.380767641611072</v>
      </c>
      <c r="Q24" s="254">
        <v>18.05752879605059</v>
      </c>
      <c r="S24" s="253"/>
    </row>
    <row r="25" spans="1:19" x14ac:dyDescent="0.2">
      <c r="A25" s="64" t="s">
        <v>206</v>
      </c>
      <c r="B25" s="67">
        <v>393</v>
      </c>
      <c r="C25" s="55">
        <v>413</v>
      </c>
      <c r="D25" s="55">
        <v>449</v>
      </c>
      <c r="E25" s="55">
        <v>435</v>
      </c>
      <c r="F25" s="55">
        <v>404</v>
      </c>
      <c r="G25" s="55">
        <v>408</v>
      </c>
      <c r="H25" s="152">
        <v>412</v>
      </c>
      <c r="I25" s="216">
        <v>458</v>
      </c>
      <c r="J25" s="219">
        <v>19.080365236060047</v>
      </c>
      <c r="K25" s="63">
        <v>20.301634109498067</v>
      </c>
      <c r="L25" s="63">
        <v>22.308929484405361</v>
      </c>
      <c r="M25" s="63">
        <v>21.817831638564297</v>
      </c>
      <c r="N25" s="63">
        <v>20.429556714017053</v>
      </c>
      <c r="O25" s="63">
        <v>20.821245018593679</v>
      </c>
      <c r="P25" s="63">
        <v>21.212538566789249</v>
      </c>
      <c r="Q25" s="254">
        <v>23.765368358020606</v>
      </c>
      <c r="S25" s="253"/>
    </row>
    <row r="26" spans="1:19" x14ac:dyDescent="0.2">
      <c r="A26" s="64" t="s">
        <v>207</v>
      </c>
      <c r="B26" s="67">
        <v>1334</v>
      </c>
      <c r="C26" s="55">
        <v>1407</v>
      </c>
      <c r="D26" s="55">
        <v>1371</v>
      </c>
      <c r="E26" s="55">
        <v>1541</v>
      </c>
      <c r="F26" s="55">
        <v>1438</v>
      </c>
      <c r="G26" s="55">
        <v>1319</v>
      </c>
      <c r="H26" s="152">
        <v>1402</v>
      </c>
      <c r="I26" s="216">
        <v>1604</v>
      </c>
      <c r="J26" s="219">
        <v>64.766430597720358</v>
      </c>
      <c r="K26" s="63">
        <v>69.163194169645962</v>
      </c>
      <c r="L26" s="63">
        <v>68.119247935678729</v>
      </c>
      <c r="M26" s="63">
        <v>77.290295528799035</v>
      </c>
      <c r="N26" s="63">
        <v>72.717085531575549</v>
      </c>
      <c r="O26" s="63">
        <v>67.311819067463389</v>
      </c>
      <c r="P26" s="63">
        <v>72.184415219996424</v>
      </c>
      <c r="Q26" s="254">
        <v>83.230678703635476</v>
      </c>
      <c r="S26" s="253"/>
    </row>
    <row r="27" spans="1:19" x14ac:dyDescent="0.2">
      <c r="A27" s="64" t="s">
        <v>208</v>
      </c>
      <c r="B27" s="67">
        <v>730</v>
      </c>
      <c r="C27" s="55">
        <v>586</v>
      </c>
      <c r="D27" s="55">
        <v>633</v>
      </c>
      <c r="E27" s="55">
        <v>573</v>
      </c>
      <c r="F27" s="55">
        <v>488</v>
      </c>
      <c r="G27" s="55">
        <v>451</v>
      </c>
      <c r="H27" s="152">
        <v>470</v>
      </c>
      <c r="I27" s="216">
        <v>589</v>
      </c>
      <c r="J27" s="219">
        <v>35.441899802350719</v>
      </c>
      <c r="K27" s="63">
        <v>28.8057084459222</v>
      </c>
      <c r="L27" s="63">
        <v>31.451118849952326</v>
      </c>
      <c r="M27" s="63">
        <v>28.739350641143314</v>
      </c>
      <c r="N27" s="63">
        <v>24.677286327822578</v>
      </c>
      <c r="O27" s="63">
        <v>23.015640939670952</v>
      </c>
      <c r="P27" s="63">
        <v>24.198769724249871</v>
      </c>
      <c r="Q27" s="254">
        <v>30.562886381821258</v>
      </c>
      <c r="S27" s="253"/>
    </row>
    <row r="28" spans="1:19" x14ac:dyDescent="0.2">
      <c r="A28" s="64" t="s">
        <v>209</v>
      </c>
      <c r="B28" s="67">
        <v>4874</v>
      </c>
      <c r="C28" s="55">
        <v>4980</v>
      </c>
      <c r="D28" s="55">
        <v>4852</v>
      </c>
      <c r="E28" s="55">
        <v>4839</v>
      </c>
      <c r="F28" s="55">
        <v>5245</v>
      </c>
      <c r="G28" s="55">
        <v>5317</v>
      </c>
      <c r="H28" s="152">
        <v>5612</v>
      </c>
      <c r="I28" s="216">
        <v>6671</v>
      </c>
      <c r="J28" s="219">
        <v>236.63536936528413</v>
      </c>
      <c r="K28" s="63">
        <v>244.7993652912842</v>
      </c>
      <c r="L28" s="63">
        <v>241.07555870453189</v>
      </c>
      <c r="M28" s="63">
        <v>242.7045685034773</v>
      </c>
      <c r="N28" s="63">
        <v>265.23025981440458</v>
      </c>
      <c r="O28" s="63">
        <v>271.33960726436908</v>
      </c>
      <c r="P28" s="63">
        <v>288.94360785636229</v>
      </c>
      <c r="Q28" s="254">
        <v>346.15452470819969</v>
      </c>
      <c r="S28" s="253"/>
    </row>
    <row r="29" spans="1:19" ht="15" x14ac:dyDescent="0.25">
      <c r="A29" s="64" t="s">
        <v>210</v>
      </c>
      <c r="B29" s="67">
        <v>14447</v>
      </c>
      <c r="C29" s="55">
        <v>12932</v>
      </c>
      <c r="D29" s="55">
        <v>12098</v>
      </c>
      <c r="E29" s="55">
        <v>11194</v>
      </c>
      <c r="F29" s="55">
        <v>10915</v>
      </c>
      <c r="G29" s="55">
        <v>9972</v>
      </c>
      <c r="H29" s="152">
        <v>8445</v>
      </c>
      <c r="I29" s="216">
        <v>7696</v>
      </c>
      <c r="J29" s="219">
        <v>1291.8328924243081</v>
      </c>
      <c r="K29" s="63">
        <v>1171.7769564425532</v>
      </c>
      <c r="L29" s="63">
        <v>1109.0596736075333</v>
      </c>
      <c r="M29" s="63">
        <v>1036.8117252161799</v>
      </c>
      <c r="N29" s="63">
        <v>1020.3089624537519</v>
      </c>
      <c r="O29" s="63">
        <v>941.1578166497726</v>
      </c>
      <c r="P29" s="63">
        <v>804.60334103319838</v>
      </c>
      <c r="Q29" s="254">
        <v>740.07222820304094</v>
      </c>
      <c r="R29" s="252"/>
      <c r="S29" s="253"/>
    </row>
    <row r="30" spans="1:19" ht="15" x14ac:dyDescent="0.25">
      <c r="A30" s="64" t="s">
        <v>211</v>
      </c>
      <c r="B30" s="67">
        <v>7053</v>
      </c>
      <c r="C30" s="55">
        <v>6041</v>
      </c>
      <c r="D30" s="55">
        <v>5581</v>
      </c>
      <c r="E30" s="55">
        <v>4851</v>
      </c>
      <c r="F30" s="55">
        <v>4913</v>
      </c>
      <c r="G30" s="55">
        <v>4468</v>
      </c>
      <c r="H30" s="152">
        <v>3745</v>
      </c>
      <c r="I30" s="216">
        <v>3355</v>
      </c>
      <c r="J30" s="219">
        <v>630.67054684492598</v>
      </c>
      <c r="K30" s="63">
        <v>547.37895096423324</v>
      </c>
      <c r="L30" s="63">
        <v>511.62688365049127</v>
      </c>
      <c r="M30" s="63">
        <v>449.30978015219665</v>
      </c>
      <c r="N30" s="63">
        <v>459.25588021395174</v>
      </c>
      <c r="O30" s="63">
        <v>421.69004460400964</v>
      </c>
      <c r="P30" s="63">
        <v>356.80752068316491</v>
      </c>
      <c r="Q30" s="254">
        <v>322.62764106304604</v>
      </c>
      <c r="R30" s="252"/>
      <c r="S30" s="253"/>
    </row>
    <row r="31" spans="1:19" ht="15" x14ac:dyDescent="0.25">
      <c r="A31" s="64" t="s">
        <v>212</v>
      </c>
      <c r="B31" s="67">
        <v>2239</v>
      </c>
      <c r="C31" s="55">
        <v>2190</v>
      </c>
      <c r="D31" s="55">
        <v>2093</v>
      </c>
      <c r="E31" s="55">
        <v>2095</v>
      </c>
      <c r="F31" s="55">
        <v>1814</v>
      </c>
      <c r="G31" s="55">
        <v>1624</v>
      </c>
      <c r="H31" s="152">
        <v>1397</v>
      </c>
      <c r="I31" s="216">
        <v>1565</v>
      </c>
      <c r="J31" s="219">
        <v>200.20861397785185</v>
      </c>
      <c r="K31" s="63">
        <v>198.43732868923536</v>
      </c>
      <c r="L31" s="63">
        <v>191.87154049103714</v>
      </c>
      <c r="M31" s="63">
        <v>194.04328786205977</v>
      </c>
      <c r="N31" s="63">
        <v>169.56852568860339</v>
      </c>
      <c r="O31" s="63">
        <v>153.2731943681539</v>
      </c>
      <c r="P31" s="63">
        <v>133.10016192106312</v>
      </c>
      <c r="Q31" s="254">
        <v>150.49545700854458</v>
      </c>
      <c r="R31" s="252"/>
      <c r="S31" s="253"/>
    </row>
    <row r="32" spans="1:19" ht="15" x14ac:dyDescent="0.25">
      <c r="A32" s="64" t="s">
        <v>213</v>
      </c>
      <c r="B32" s="67">
        <v>210</v>
      </c>
      <c r="C32" s="55">
        <v>214</v>
      </c>
      <c r="D32" s="55">
        <v>224</v>
      </c>
      <c r="E32" s="55">
        <v>235</v>
      </c>
      <c r="F32" s="55">
        <v>209</v>
      </c>
      <c r="G32" s="55">
        <v>201</v>
      </c>
      <c r="H32" s="152">
        <v>185</v>
      </c>
      <c r="I32" s="216">
        <v>285</v>
      </c>
      <c r="J32" s="219">
        <v>18.777940569606471</v>
      </c>
      <c r="K32" s="63">
        <v>19.390679607075967</v>
      </c>
      <c r="L32" s="63">
        <v>20.534746808405313</v>
      </c>
      <c r="M32" s="63">
        <v>21.766192194550857</v>
      </c>
      <c r="N32" s="63">
        <v>19.536836752435562</v>
      </c>
      <c r="O32" s="63">
        <v>18.970389204432841</v>
      </c>
      <c r="P32" s="63">
        <v>17.626005694628976</v>
      </c>
      <c r="Q32" s="254">
        <v>27.406520924878727</v>
      </c>
      <c r="R32" s="252"/>
      <c r="S32" s="253"/>
    </row>
    <row r="33" spans="1:19" ht="15" x14ac:dyDescent="0.25">
      <c r="A33" s="64" t="s">
        <v>214</v>
      </c>
      <c r="B33" s="67">
        <v>15453</v>
      </c>
      <c r="C33" s="55">
        <v>16801</v>
      </c>
      <c r="D33" s="55">
        <v>16928</v>
      </c>
      <c r="E33" s="55">
        <v>17308</v>
      </c>
      <c r="F33" s="55">
        <v>17077</v>
      </c>
      <c r="G33" s="55">
        <v>16892</v>
      </c>
      <c r="H33" s="152">
        <v>15435</v>
      </c>
      <c r="I33" s="216">
        <v>13388</v>
      </c>
      <c r="J33" s="219">
        <v>1381.7881696291849</v>
      </c>
      <c r="K33" s="63">
        <v>1522.3495704602024</v>
      </c>
      <c r="L33" s="63">
        <v>1551.8401516637728</v>
      </c>
      <c r="M33" s="63">
        <v>1603.1032106522819</v>
      </c>
      <c r="N33" s="63">
        <v>1596.3184747432636</v>
      </c>
      <c r="O33" s="63">
        <v>1594.2677335387043</v>
      </c>
      <c r="P33" s="63">
        <v>1470.5805291708011</v>
      </c>
      <c r="Q33" s="254">
        <v>1287.4333408500927</v>
      </c>
      <c r="R33" s="252"/>
      <c r="S33" s="253"/>
    </row>
    <row r="34" spans="1:19" x14ac:dyDescent="0.2">
      <c r="A34" s="64" t="s">
        <v>215</v>
      </c>
      <c r="B34" s="67">
        <v>25650</v>
      </c>
      <c r="C34" s="55">
        <v>24973</v>
      </c>
      <c r="D34" s="55">
        <v>23555</v>
      </c>
      <c r="E34" s="55">
        <v>25819</v>
      </c>
      <c r="F34" s="55">
        <v>27202</v>
      </c>
      <c r="G34" s="55">
        <v>28986</v>
      </c>
      <c r="H34" s="152">
        <v>30330</v>
      </c>
      <c r="I34" s="216">
        <v>31796</v>
      </c>
      <c r="J34" s="219">
        <v>1245.3215478497204</v>
      </c>
      <c r="K34" s="63">
        <v>1227.5852508873977</v>
      </c>
      <c r="L34" s="63">
        <v>1170.3492962253192</v>
      </c>
      <c r="M34" s="63">
        <v>1294.9760806346933</v>
      </c>
      <c r="N34" s="63">
        <v>1375.5564399373561</v>
      </c>
      <c r="O34" s="63">
        <v>1479.2269806592067</v>
      </c>
      <c r="P34" s="63">
        <v>1561.592948375529</v>
      </c>
      <c r="Q34" s="254">
        <v>1649.8769701127142</v>
      </c>
      <c r="S34" s="253"/>
    </row>
    <row r="35" spans="1:19" ht="25.5" x14ac:dyDescent="0.2">
      <c r="A35" s="64" t="s">
        <v>216</v>
      </c>
      <c r="B35" s="195">
        <v>65</v>
      </c>
      <c r="C35" s="196">
        <v>264</v>
      </c>
      <c r="D35" s="196">
        <v>260</v>
      </c>
      <c r="E35" s="196">
        <v>254</v>
      </c>
      <c r="F35" s="196">
        <v>255</v>
      </c>
      <c r="G35" s="196">
        <v>217</v>
      </c>
      <c r="H35" s="197">
        <v>244</v>
      </c>
      <c r="I35" s="216">
        <v>179</v>
      </c>
      <c r="J35" s="220">
        <v>3.1557855988394476</v>
      </c>
      <c r="K35" s="198">
        <v>12.977315750381331</v>
      </c>
      <c r="L35" s="198">
        <v>12.918311060012014</v>
      </c>
      <c r="M35" s="198">
        <v>12.739607439529497</v>
      </c>
      <c r="N35" s="198">
        <v>12.89489347048106</v>
      </c>
      <c r="O35" s="198">
        <v>11.074044531948108</v>
      </c>
      <c r="P35" s="198">
        <v>12.562765558972274</v>
      </c>
      <c r="Q35" s="254">
        <v>9.2882116508421131</v>
      </c>
      <c r="S35" s="253"/>
    </row>
    <row r="36" spans="1:19" x14ac:dyDescent="0.2">
      <c r="A36" s="64" t="s">
        <v>217</v>
      </c>
      <c r="B36" s="195">
        <v>171</v>
      </c>
      <c r="C36" s="196">
        <v>334</v>
      </c>
      <c r="D36" s="196">
        <v>327</v>
      </c>
      <c r="E36" s="196">
        <v>284</v>
      </c>
      <c r="F36" s="196">
        <v>270</v>
      </c>
      <c r="G36" s="196">
        <v>343</v>
      </c>
      <c r="H36" s="197">
        <v>317</v>
      </c>
      <c r="I36" s="216">
        <v>294</v>
      </c>
      <c r="J36" s="220">
        <v>8.3021436523314698</v>
      </c>
      <c r="K36" s="198">
        <v>16.418270684194564</v>
      </c>
      <c r="L36" s="198">
        <v>16.247260448553572</v>
      </c>
      <c r="M36" s="198">
        <v>14.244285483568413</v>
      </c>
      <c r="N36" s="198">
        <v>13.653416615803476</v>
      </c>
      <c r="O36" s="198">
        <v>17.504134905337331</v>
      </c>
      <c r="P36" s="198">
        <v>16.321297877845126</v>
      </c>
      <c r="Q36" s="254">
        <v>15.255498465628946</v>
      </c>
      <c r="S36" s="253"/>
    </row>
    <row r="37" spans="1:19" ht="25.5" x14ac:dyDescent="0.2">
      <c r="A37" s="64" t="s">
        <v>218</v>
      </c>
      <c r="B37" s="195">
        <v>643</v>
      </c>
      <c r="C37" s="196">
        <v>682</v>
      </c>
      <c r="D37" s="196">
        <v>696</v>
      </c>
      <c r="E37" s="196">
        <v>669</v>
      </c>
      <c r="F37" s="196">
        <v>622</v>
      </c>
      <c r="G37" s="196">
        <v>706</v>
      </c>
      <c r="H37" s="197">
        <v>591</v>
      </c>
      <c r="I37" s="216">
        <v>647</v>
      </c>
      <c r="J37" s="220">
        <v>31.218002154673307</v>
      </c>
      <c r="K37" s="198">
        <v>33.524732355151777</v>
      </c>
      <c r="L37" s="198">
        <v>34.581324991416778</v>
      </c>
      <c r="M37" s="198">
        <v>33.55432038206785</v>
      </c>
      <c r="N37" s="198">
        <v>31.453426426036156</v>
      </c>
      <c r="O37" s="198">
        <v>36.028919076291999</v>
      </c>
      <c r="P37" s="198">
        <v>30.428665759641859</v>
      </c>
      <c r="Q37" s="254">
        <v>33.572474514496356</v>
      </c>
      <c r="S37" s="253"/>
    </row>
    <row r="38" spans="1:19" x14ac:dyDescent="0.2">
      <c r="A38" s="64" t="s">
        <v>219</v>
      </c>
      <c r="B38" s="195">
        <v>2058</v>
      </c>
      <c r="C38" s="196">
        <v>2152</v>
      </c>
      <c r="D38" s="196">
        <v>2461</v>
      </c>
      <c r="E38" s="196">
        <v>2230</v>
      </c>
      <c r="F38" s="196">
        <v>2802</v>
      </c>
      <c r="G38" s="196">
        <v>2899</v>
      </c>
      <c r="H38" s="197">
        <v>3054</v>
      </c>
      <c r="I38" s="216">
        <v>3476</v>
      </c>
      <c r="J38" s="220">
        <v>99.917027114024364</v>
      </c>
      <c r="K38" s="198">
        <v>105.78478596522964</v>
      </c>
      <c r="L38" s="198">
        <v>122.27678276419064</v>
      </c>
      <c r="M38" s="198">
        <v>111.84773460689283</v>
      </c>
      <c r="N38" s="198">
        <v>141.69212354622718</v>
      </c>
      <c r="O38" s="198">
        <v>147.94311105123302</v>
      </c>
      <c r="P38" s="198">
        <v>157.24051646353001</v>
      </c>
      <c r="Q38" s="254">
        <v>180.36773015825244</v>
      </c>
      <c r="S38" s="253"/>
    </row>
    <row r="39" spans="1:19" x14ac:dyDescent="0.2">
      <c r="A39" s="64" t="s">
        <v>220</v>
      </c>
      <c r="B39" s="195">
        <v>1005</v>
      </c>
      <c r="C39" s="196">
        <v>939</v>
      </c>
      <c r="D39" s="196">
        <v>938</v>
      </c>
      <c r="E39" s="196">
        <v>1394</v>
      </c>
      <c r="F39" s="196">
        <v>1611</v>
      </c>
      <c r="G39" s="196">
        <v>1759</v>
      </c>
      <c r="H39" s="197">
        <v>1992</v>
      </c>
      <c r="I39" s="216">
        <v>2003</v>
      </c>
      <c r="J39" s="220">
        <v>48.79330041282531</v>
      </c>
      <c r="K39" s="198">
        <v>46.157952612151782</v>
      </c>
      <c r="L39" s="198">
        <v>46.605291439581805</v>
      </c>
      <c r="M39" s="198">
        <v>69.917373113008338</v>
      </c>
      <c r="N39" s="198">
        <v>81.465385807627399</v>
      </c>
      <c r="O39" s="198">
        <v>89.766102911044797</v>
      </c>
      <c r="P39" s="198">
        <v>102.56159423554413</v>
      </c>
      <c r="Q39" s="254">
        <v>103.93456947841761</v>
      </c>
      <c r="S39" s="253"/>
    </row>
    <row r="40" spans="1:19" x14ac:dyDescent="0.2">
      <c r="A40" s="64" t="s">
        <v>221</v>
      </c>
      <c r="B40" s="195">
        <v>2024</v>
      </c>
      <c r="C40" s="196">
        <v>2067</v>
      </c>
      <c r="D40" s="196">
        <v>2028</v>
      </c>
      <c r="E40" s="196">
        <v>2146</v>
      </c>
      <c r="F40" s="196">
        <v>2021</v>
      </c>
      <c r="G40" s="196">
        <v>2079</v>
      </c>
      <c r="H40" s="197">
        <v>1964</v>
      </c>
      <c r="I40" s="216">
        <v>1815</v>
      </c>
      <c r="J40" s="220">
        <v>98.26630849309295</v>
      </c>
      <c r="K40" s="198">
        <v>101.60648354559929</v>
      </c>
      <c r="L40" s="198">
        <v>100.7628262680937</v>
      </c>
      <c r="M40" s="198">
        <v>107.63463608358386</v>
      </c>
      <c r="N40" s="198">
        <v>102.19835177977342</v>
      </c>
      <c r="O40" s="198">
        <v>106.0964911609222</v>
      </c>
      <c r="P40" s="198">
        <v>101.11996540090797</v>
      </c>
      <c r="Q40" s="254">
        <v>94.17935277250524</v>
      </c>
      <c r="S40" s="253"/>
    </row>
    <row r="41" spans="1:19" x14ac:dyDescent="0.2">
      <c r="A41" s="64" t="s">
        <v>222</v>
      </c>
      <c r="B41" s="195">
        <v>11332</v>
      </c>
      <c r="C41" s="196">
        <v>12241</v>
      </c>
      <c r="D41" s="196">
        <v>12153</v>
      </c>
      <c r="E41" s="196">
        <v>11305</v>
      </c>
      <c r="F41" s="196">
        <v>11651</v>
      </c>
      <c r="G41" s="196">
        <v>9293</v>
      </c>
      <c r="H41" s="197">
        <v>7931</v>
      </c>
      <c r="I41" s="216">
        <v>7660</v>
      </c>
      <c r="J41" s="220">
        <v>550.17480624690188</v>
      </c>
      <c r="K41" s="198">
        <v>601.72470492582534</v>
      </c>
      <c r="L41" s="198">
        <v>603.83167043202309</v>
      </c>
      <c r="M41" s="198">
        <v>567.01284292866524</v>
      </c>
      <c r="N41" s="198">
        <v>589.17021107676408</v>
      </c>
      <c r="O41" s="198">
        <v>474.24468126909574</v>
      </c>
      <c r="P41" s="198">
        <v>408.34136741069301</v>
      </c>
      <c r="Q41" s="254">
        <v>397.47319131536642</v>
      </c>
      <c r="S41" s="253"/>
    </row>
    <row r="42" spans="1:19" ht="13.5" thickBot="1" x14ac:dyDescent="0.25">
      <c r="A42" s="65" t="s">
        <v>223</v>
      </c>
      <c r="B42" s="199">
        <v>3373</v>
      </c>
      <c r="C42" s="200">
        <v>5123</v>
      </c>
      <c r="D42" s="200">
        <v>5399</v>
      </c>
      <c r="E42" s="200">
        <v>5985</v>
      </c>
      <c r="F42" s="200">
        <v>8068</v>
      </c>
      <c r="G42" s="200">
        <v>6284</v>
      </c>
      <c r="H42" s="201">
        <v>7898</v>
      </c>
      <c r="I42" s="217">
        <v>8066</v>
      </c>
      <c r="J42" s="221">
        <v>163.76099730593012</v>
      </c>
      <c r="K42" s="202">
        <v>251.82874465607409</v>
      </c>
      <c r="L42" s="202">
        <v>268.25369774232638</v>
      </c>
      <c r="M42" s="202">
        <v>300.18326978576391</v>
      </c>
      <c r="N42" s="202">
        <v>407.98431576408314</v>
      </c>
      <c r="O42" s="202">
        <v>320.68799925696732</v>
      </c>
      <c r="P42" s="202">
        <v>406.64230485558613</v>
      </c>
      <c r="Q42" s="255">
        <v>418.5403082440921</v>
      </c>
      <c r="S42" s="253"/>
    </row>
  </sheetData>
  <mergeCells count="5">
    <mergeCell ref="A1:Q1"/>
    <mergeCell ref="B3:I3"/>
    <mergeCell ref="A3:A4"/>
    <mergeCell ref="B2:P2"/>
    <mergeCell ref="J3:Q3"/>
  </mergeCells>
  <hyperlinks>
    <hyperlink ref="A2" location="Saturs_Meta_dati!A1" display="Saturs_Meta_dati!A1" xr:uid="{00000000-0004-0000-0800-000000000000}"/>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Saturs_Meta_dati</vt:lpstr>
      <vt:lpstr>ārstētie</vt:lpstr>
      <vt:lpstr>ārst_uz1000iedz</vt:lpstr>
      <vt:lpstr>ārstētie_pa vec</vt:lpstr>
      <vt:lpstr>ārst_pa_vec_uz1000iedz</vt:lpstr>
      <vt:lpstr>pavad_dienas_uz1000iedz</vt:lpstr>
      <vt:lpstr>vid.ārst.ilgums</vt:lpstr>
      <vt:lpstr>letalitāte</vt:lpstr>
      <vt:lpstr>operāc_sk_uz_iedz</vt:lpstr>
      <vt:lpstr>Operētu_pac_letal</vt:lpstr>
      <vt:lpstr>ārstētie!_ftnref1</vt:lpstr>
      <vt:lpstr>ārst_uz1000iedz!_ftnref10</vt:lpstr>
      <vt:lpstr>ārst_uz1000iedz!_ftnref11</vt:lpstr>
      <vt:lpstr>ārstētie!_ftnref2</vt:lpstr>
      <vt:lpstr>ārstētie!_ftnref3</vt:lpstr>
      <vt:lpstr>ārst_uz1000iedz!_ftnref4</vt:lpstr>
      <vt:lpstr>ārst_uz1000iedz!_ftnref5</vt:lpstr>
      <vt:lpstr>ārst_uz1000iedz!_ftnref6</vt:lpstr>
      <vt:lpstr>ārst_uz1000iedz!_ftnref7</vt:lpstr>
      <vt:lpstr>ārst_uz1000iedz!_ftnref8</vt:lpstr>
      <vt:lpstr>ārst_uz1000iedz!_ftnref9</vt:lpstr>
      <vt:lpstr>ārstētie!_Toc496169069</vt:lpstr>
      <vt:lpstr>'ārstētie_pa vec'!_Toc496169070</vt:lpstr>
      <vt:lpstr>ārst_uz1000iedz!_Toc496169071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Baiba Zarina</dc:creator>
  <cp:lastModifiedBy>Baiba Zarina</cp:lastModifiedBy>
  <dcterms:created xsi:type="dcterms:W3CDTF">2018-06-14T09:14:14Z</dcterms:created>
  <dcterms:modified xsi:type="dcterms:W3CDTF">2019-07-16T10:57:39Z</dcterms:modified>
</cp:coreProperties>
</file>